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0" r:id="rId2"/>
    <sheet name="Start" sheetId="912" r:id="rId3"/>
    <sheet name="!L914940.052" sheetId="2880" r:id="rId4"/>
    <sheet name="!L915900.052" sheetId="2881" r:id="rId5"/>
    <sheet name="!L916910.052" sheetId="2882" r:id="rId6"/>
    <sheet name="!L917910.052" sheetId="2883" r:id="rId7"/>
    <sheet name="!L918830.052" sheetId="2884" r:id="rId8"/>
    <sheet name="!L919920.052" sheetId="2885" r:id="rId9"/>
    <sheet name="!L920940.052" sheetId="2886" r:id="rId10"/>
    <sheet name="!L921940.052" sheetId="2887" r:id="rId11"/>
    <sheet name="!L922910.052" sheetId="2888" r:id="rId12"/>
    <sheet name="!L923920.052" sheetId="2889" r:id="rId13"/>
    <sheet name="!L924910.052" sheetId="2909" r:id="rId14"/>
    <sheet name="!L925910.052" sheetId="2890" r:id="rId15"/>
    <sheet name="!L926800.052" sheetId="2891" r:id="rId16"/>
    <sheet name="!L927900.052" sheetId="2892" r:id="rId17"/>
    <sheet name="!L929740.052" sheetId="2893" r:id="rId18"/>
    <sheet name="!L930800.052" sheetId="2894" r:id="rId19"/>
    <sheet name="!LA01730.052" sheetId="2900" r:id="rId20"/>
    <sheet name="!LA02940.052" sheetId="2901" r:id="rId21"/>
    <sheet name="!LA03900.052" sheetId="2902" r:id="rId22"/>
    <sheet name="!LA04900.052" sheetId="2903" r:id="rId23"/>
    <sheet name="!LA09940.052" sheetId="2904" r:id="rId24"/>
    <sheet name="!LA11920.052" sheetId="2905" r:id="rId25"/>
    <sheet name="!LA13930.052" sheetId="2906" r:id="rId26"/>
    <sheet name="!LA17940.052" sheetId="2907" r:id="rId27"/>
    <sheet name="!LA18950.052" sheetId="2908" r:id="rId28"/>
    <sheet name="!LA24A20.052" sheetId="2895" r:id="rId29"/>
    <sheet name="!LA25940.052" sheetId="2898" r:id="rId30"/>
    <sheet name="!LA26A10.052" sheetId="2896" r:id="rId31"/>
    <sheet name="!LA27850.052" sheetId="2899" r:id="rId32"/>
    <sheet name="!LA28A10.052" sheetId="2897" r:id="rId33"/>
  </sheets>
  <functionGroups builtInGroupCount="17"/>
  <calcPr calcId="145621"/>
</workbook>
</file>

<file path=xl/calcChain.xml><?xml version="1.0" encoding="utf-8"?>
<calcChain xmlns="http://schemas.openxmlformats.org/spreadsheetml/2006/main">
  <c r="X9" i="2910" l="1"/>
  <c r="W9" i="2910"/>
  <c r="V9" i="2910"/>
  <c r="U9" i="2910"/>
  <c r="T9" i="2910"/>
  <c r="S9" i="2910"/>
  <c r="R9" i="2910"/>
  <c r="Q9" i="2910"/>
  <c r="P9" i="2910"/>
  <c r="O9" i="2910"/>
  <c r="N9" i="2910"/>
  <c r="M9" i="2910"/>
  <c r="L9" i="2910"/>
  <c r="K9" i="2910"/>
  <c r="J9" i="2910"/>
  <c r="I9" i="2910"/>
  <c r="H9" i="2910"/>
  <c r="G9" i="2910"/>
  <c r="F32" i="2910"/>
  <c r="E32" i="2910"/>
  <c r="D32" i="2910"/>
  <c r="C32" i="2910"/>
  <c r="B32" i="2910"/>
  <c r="F31" i="2910"/>
  <c r="E31" i="2910"/>
  <c r="D31" i="2910"/>
  <c r="C31" i="2910"/>
  <c r="B31" i="2910"/>
  <c r="F30" i="2910"/>
  <c r="E30" i="2910"/>
  <c r="D30" i="2910"/>
  <c r="C30" i="2910"/>
  <c r="B30" i="2910"/>
  <c r="F29" i="2910"/>
  <c r="E29" i="2910"/>
  <c r="D29" i="2910"/>
  <c r="C29" i="2910"/>
  <c r="B29" i="2910"/>
  <c r="F28" i="2910"/>
  <c r="E28" i="2910"/>
  <c r="D28" i="2910"/>
  <c r="C28" i="2910"/>
  <c r="B28" i="2910"/>
  <c r="F27" i="2910"/>
  <c r="E27" i="2910"/>
  <c r="D27" i="2910"/>
  <c r="C27" i="2910"/>
  <c r="B27" i="2910"/>
  <c r="F26" i="2910"/>
  <c r="E26" i="2910"/>
  <c r="D26" i="2910"/>
  <c r="C26" i="2910"/>
  <c r="B26" i="2910"/>
  <c r="F25" i="2910"/>
  <c r="E25" i="2910"/>
  <c r="D25" i="2910"/>
  <c r="C25" i="2910"/>
  <c r="B25" i="2910"/>
  <c r="F24" i="2910"/>
  <c r="E24" i="2910"/>
  <c r="D24" i="2910"/>
  <c r="C24" i="2910"/>
  <c r="B24" i="2910"/>
  <c r="F23" i="2910"/>
  <c r="E23" i="2910"/>
  <c r="D23" i="2910"/>
  <c r="C23" i="2910"/>
  <c r="B23" i="2910"/>
  <c r="F22" i="2910"/>
  <c r="E22" i="2910"/>
  <c r="D22" i="2910"/>
  <c r="C22" i="2910"/>
  <c r="B22" i="2910"/>
  <c r="F21" i="2910"/>
  <c r="E21" i="2910"/>
  <c r="D21" i="2910"/>
  <c r="C21" i="2910"/>
  <c r="B21" i="2910"/>
  <c r="F20" i="2910"/>
  <c r="E20" i="2910"/>
  <c r="D20" i="2910"/>
  <c r="C20" i="2910"/>
  <c r="B20" i="2910"/>
  <c r="F19" i="2910"/>
  <c r="E19" i="2910"/>
  <c r="D19" i="2910"/>
  <c r="C19" i="2910"/>
  <c r="B19" i="2910"/>
  <c r="F18" i="2910"/>
  <c r="E18" i="2910"/>
  <c r="D18" i="2910"/>
  <c r="C18" i="2910"/>
  <c r="B18" i="2910"/>
  <c r="F17" i="2910"/>
  <c r="E17" i="2910"/>
  <c r="D17" i="2910"/>
  <c r="C17" i="2910"/>
  <c r="B17" i="2910"/>
  <c r="F16" i="2910"/>
  <c r="E16" i="2910"/>
  <c r="D16" i="2910"/>
  <c r="C16" i="2910"/>
  <c r="B16" i="2910"/>
  <c r="F15" i="2910"/>
  <c r="E15" i="2910"/>
  <c r="M5" i="2910" s="1"/>
  <c r="D15" i="2910"/>
  <c r="C15" i="2910"/>
  <c r="M3" i="2910" s="1"/>
  <c r="B15" i="2910"/>
  <c r="F14" i="2910"/>
  <c r="E14" i="2910"/>
  <c r="D14" i="2910"/>
  <c r="C14" i="2910"/>
  <c r="B14" i="2910"/>
  <c r="F13" i="2910"/>
  <c r="E13" i="2910"/>
  <c r="D13" i="2910"/>
  <c r="C13" i="2910"/>
  <c r="B13" i="2910"/>
  <c r="F12" i="2910"/>
  <c r="E12" i="2910"/>
  <c r="D12" i="2910"/>
  <c r="C12" i="2910"/>
  <c r="B12" i="2910"/>
  <c r="F11" i="2910"/>
  <c r="E11" i="2910"/>
  <c r="D11" i="2910"/>
  <c r="C11" i="2910"/>
  <c r="B11" i="2910"/>
  <c r="F10" i="2910"/>
  <c r="E10" i="2910"/>
  <c r="D10" i="2910"/>
  <c r="C10" i="2910"/>
  <c r="B10" i="2910"/>
  <c r="F9" i="2910"/>
  <c r="E9" i="2910"/>
  <c r="D9" i="2910"/>
  <c r="C9" i="2910"/>
  <c r="L3" i="2910" s="1"/>
  <c r="B9" i="2910"/>
  <c r="F8" i="2910"/>
  <c r="E8" i="2910"/>
  <c r="D8" i="2910"/>
  <c r="L4" i="2910" s="1"/>
  <c r="C8" i="2910"/>
  <c r="B8" i="2910"/>
  <c r="F7" i="2910"/>
  <c r="E7" i="2910"/>
  <c r="D7" i="2910"/>
  <c r="C7" i="2910"/>
  <c r="B7" i="2910"/>
  <c r="F6" i="2910"/>
  <c r="E6" i="2910"/>
  <c r="D6" i="2910"/>
  <c r="C6" i="2910"/>
  <c r="B6" i="2910"/>
  <c r="F5" i="2910"/>
  <c r="E5" i="2910"/>
  <c r="D5" i="2910"/>
  <c r="C5" i="2910"/>
  <c r="B5" i="2910"/>
  <c r="F4" i="2910"/>
  <c r="E4" i="2910"/>
  <c r="D4" i="2910"/>
  <c r="C4" i="2910"/>
  <c r="B4" i="2910"/>
  <c r="F3" i="2910"/>
  <c r="E3" i="2910"/>
  <c r="D3" i="2910"/>
  <c r="K4" i="2910" s="1"/>
  <c r="C3" i="2910"/>
  <c r="K3" i="2910" s="1"/>
  <c r="B3" i="2910"/>
  <c r="P6" i="2910"/>
  <c r="P4" i="2910"/>
  <c r="P3" i="2910"/>
  <c r="O6" i="2910"/>
  <c r="O4" i="2910"/>
  <c r="O3" i="2910"/>
  <c r="N6" i="2910"/>
  <c r="N4" i="2910"/>
  <c r="N3" i="2910"/>
  <c r="M6" i="2910"/>
  <c r="M4" i="2910"/>
  <c r="L6" i="2910"/>
  <c r="K6" i="2910"/>
  <c r="U52" i="2909"/>
  <c r="T52" i="2909"/>
  <c r="S52" i="2909"/>
  <c r="R52" i="2909"/>
  <c r="Q52" i="2909"/>
  <c r="P52" i="2909"/>
  <c r="AT35" i="2909"/>
  <c r="AT31" i="2909"/>
  <c r="AT27" i="2909"/>
  <c r="AT24" i="2909"/>
  <c r="AT23" i="2909"/>
  <c r="AT19" i="2909"/>
  <c r="AT15" i="2909"/>
  <c r="AT11" i="2909"/>
  <c r="AT8" i="2909"/>
  <c r="AT7" i="2909"/>
  <c r="AV3" i="2909"/>
  <c r="AS38" i="2909"/>
  <c r="AT38" i="2909" s="1"/>
  <c r="AS37" i="2909"/>
  <c r="AT37" i="2909" s="1"/>
  <c r="AS36" i="2909"/>
  <c r="AT36" i="2909" s="1"/>
  <c r="AS35" i="2909"/>
  <c r="AS34" i="2909"/>
  <c r="AT34" i="2909" s="1"/>
  <c r="AS33" i="2909"/>
  <c r="AT33" i="2909" s="1"/>
  <c r="AS32" i="2909"/>
  <c r="AT32" i="2909" s="1"/>
  <c r="AS31" i="2909"/>
  <c r="AS30" i="2909"/>
  <c r="AT30" i="2909" s="1"/>
  <c r="AS29" i="2909"/>
  <c r="AT29" i="2909" s="1"/>
  <c r="AS28" i="2909"/>
  <c r="AT28" i="2909" s="1"/>
  <c r="AS27" i="2909"/>
  <c r="AS26" i="2909"/>
  <c r="AT26" i="2909" s="1"/>
  <c r="AS25" i="2909"/>
  <c r="AT25" i="2909" s="1"/>
  <c r="U48" i="2909" s="1"/>
  <c r="AS24" i="2909"/>
  <c r="AS23" i="2909"/>
  <c r="AS22" i="2909"/>
  <c r="AT22" i="2909" s="1"/>
  <c r="AS21" i="2909"/>
  <c r="AT21" i="2909" s="1"/>
  <c r="AS20" i="2909"/>
  <c r="AT20" i="2909" s="1"/>
  <c r="AS19" i="2909"/>
  <c r="AS18" i="2909"/>
  <c r="AT18" i="2909" s="1"/>
  <c r="AS17" i="2909"/>
  <c r="AT17" i="2909" s="1"/>
  <c r="AS16" i="2909"/>
  <c r="AT16" i="2909" s="1"/>
  <c r="AS15" i="2909"/>
  <c r="AS14" i="2909"/>
  <c r="AT14" i="2909" s="1"/>
  <c r="AS13" i="2909"/>
  <c r="AT13" i="2909" s="1"/>
  <c r="AS12" i="2909"/>
  <c r="AT12" i="2909" s="1"/>
  <c r="AS11" i="2909"/>
  <c r="AS10" i="2909"/>
  <c r="AT10" i="2909" s="1"/>
  <c r="AS9" i="2909"/>
  <c r="AT9" i="2909" s="1"/>
  <c r="AS8" i="2909"/>
  <c r="AS7" i="2909"/>
  <c r="AO35" i="2909"/>
  <c r="AO31" i="2909"/>
  <c r="AO27" i="2909"/>
  <c r="AO23" i="2909"/>
  <c r="AO19" i="2909"/>
  <c r="AO15" i="2909"/>
  <c r="AO13" i="2909"/>
  <c r="AO11" i="2909"/>
  <c r="AO7" i="2909"/>
  <c r="AQ3" i="2909"/>
  <c r="AN38" i="2909"/>
  <c r="AO38" i="2909" s="1"/>
  <c r="AN37" i="2909"/>
  <c r="AO37" i="2909" s="1"/>
  <c r="AN36" i="2909"/>
  <c r="AO36" i="2909" s="1"/>
  <c r="AN35" i="2909"/>
  <c r="AN34" i="2909"/>
  <c r="AO34" i="2909" s="1"/>
  <c r="AN33" i="2909"/>
  <c r="AO33" i="2909" s="1"/>
  <c r="AN32" i="2909"/>
  <c r="AO32" i="2909" s="1"/>
  <c r="AN31" i="2909"/>
  <c r="AN30" i="2909"/>
  <c r="AO30" i="2909" s="1"/>
  <c r="AN29" i="2909"/>
  <c r="AO29" i="2909" s="1"/>
  <c r="AN28" i="2909"/>
  <c r="AO28" i="2909" s="1"/>
  <c r="AN27" i="2909"/>
  <c r="AN26" i="2909"/>
  <c r="AO26" i="2909" s="1"/>
  <c r="AN25" i="2909"/>
  <c r="AO25" i="2909" s="1"/>
  <c r="T48" i="2909" s="1"/>
  <c r="AN24" i="2909"/>
  <c r="AO24" i="2909" s="1"/>
  <c r="AN23" i="2909"/>
  <c r="AN22" i="2909"/>
  <c r="AO22" i="2909" s="1"/>
  <c r="AN21" i="2909"/>
  <c r="AO21" i="2909" s="1"/>
  <c r="AN20" i="2909"/>
  <c r="AO20" i="2909" s="1"/>
  <c r="AN19" i="2909"/>
  <c r="AN18" i="2909"/>
  <c r="AO18" i="2909" s="1"/>
  <c r="AN17" i="2909"/>
  <c r="AO17" i="2909" s="1"/>
  <c r="AN16" i="2909"/>
  <c r="AO16" i="2909" s="1"/>
  <c r="AN15" i="2909"/>
  <c r="AN14" i="2909"/>
  <c r="AO14" i="2909" s="1"/>
  <c r="AN13" i="2909"/>
  <c r="AN12" i="2909"/>
  <c r="AO12" i="2909" s="1"/>
  <c r="AN11" i="2909"/>
  <c r="AN10" i="2909"/>
  <c r="AO10" i="2909" s="1"/>
  <c r="AN9" i="2909"/>
  <c r="AO9" i="2909" s="1"/>
  <c r="AN8" i="2909"/>
  <c r="AO8" i="2909" s="1"/>
  <c r="AN7" i="2909"/>
  <c r="AJ35" i="2909"/>
  <c r="AJ33" i="2909"/>
  <c r="AJ31" i="2909"/>
  <c r="AJ27" i="2909"/>
  <c r="AJ23" i="2909"/>
  <c r="AJ20" i="2909"/>
  <c r="AJ19" i="2909"/>
  <c r="AJ15" i="2909"/>
  <c r="AJ13" i="2909"/>
  <c r="AJ12" i="2909"/>
  <c r="AJ11" i="2909"/>
  <c r="AJ7" i="2909"/>
  <c r="AL3" i="2909"/>
  <c r="AI38" i="2909"/>
  <c r="AJ38" i="2909" s="1"/>
  <c r="AI37" i="2909"/>
  <c r="AJ37" i="2909" s="1"/>
  <c r="AI36" i="2909"/>
  <c r="AJ36" i="2909" s="1"/>
  <c r="AI35" i="2909"/>
  <c r="AI34" i="2909"/>
  <c r="AJ34" i="2909" s="1"/>
  <c r="AI33" i="2909"/>
  <c r="AI32" i="2909"/>
  <c r="AJ32" i="2909" s="1"/>
  <c r="AI31" i="2909"/>
  <c r="AI30" i="2909"/>
  <c r="AJ30" i="2909" s="1"/>
  <c r="AI29" i="2909"/>
  <c r="AJ29" i="2909" s="1"/>
  <c r="AI28" i="2909"/>
  <c r="AJ28" i="2909" s="1"/>
  <c r="AI27" i="2909"/>
  <c r="AI26" i="2909"/>
  <c r="AJ26" i="2909" s="1"/>
  <c r="AI25" i="2909"/>
  <c r="AJ25" i="2909" s="1"/>
  <c r="S48" i="2909" s="1"/>
  <c r="AI24" i="2909"/>
  <c r="AJ24" i="2909" s="1"/>
  <c r="AI23" i="2909"/>
  <c r="AI22" i="2909"/>
  <c r="AJ22" i="2909" s="1"/>
  <c r="AI21" i="2909"/>
  <c r="AJ21" i="2909" s="1"/>
  <c r="AI20" i="2909"/>
  <c r="AI19" i="2909"/>
  <c r="AI18" i="2909"/>
  <c r="AJ18" i="2909" s="1"/>
  <c r="AI17" i="2909"/>
  <c r="AJ17" i="2909" s="1"/>
  <c r="AI16" i="2909"/>
  <c r="AJ16" i="2909" s="1"/>
  <c r="AI15" i="2909"/>
  <c r="AI14" i="2909"/>
  <c r="AJ14" i="2909" s="1"/>
  <c r="AI13" i="2909"/>
  <c r="AI12" i="2909"/>
  <c r="AI11" i="2909"/>
  <c r="AI10" i="2909"/>
  <c r="AJ10" i="2909" s="1"/>
  <c r="AI9" i="2909"/>
  <c r="AJ9" i="2909" s="1"/>
  <c r="AI8" i="2909"/>
  <c r="AJ8" i="2909" s="1"/>
  <c r="AI7" i="2909"/>
  <c r="AE38" i="2909"/>
  <c r="AE36" i="2909"/>
  <c r="AE34" i="2909"/>
  <c r="AE32" i="2909"/>
  <c r="AE31" i="2909"/>
  <c r="AE30" i="2909"/>
  <c r="AE26" i="2909"/>
  <c r="AE22" i="2909"/>
  <c r="AE20" i="2909"/>
  <c r="AE18" i="2909"/>
  <c r="AE16" i="2909"/>
  <c r="AE14" i="2909"/>
  <c r="AE10" i="2909"/>
  <c r="AG3" i="2909"/>
  <c r="AD38" i="2909"/>
  <c r="AD37" i="2909"/>
  <c r="AE37" i="2909" s="1"/>
  <c r="AD36" i="2909"/>
  <c r="AD35" i="2909"/>
  <c r="AE35" i="2909" s="1"/>
  <c r="AD34" i="2909"/>
  <c r="AD33" i="2909"/>
  <c r="AE33" i="2909" s="1"/>
  <c r="AD32" i="2909"/>
  <c r="AD31" i="2909"/>
  <c r="AD30" i="2909"/>
  <c r="AD29" i="2909"/>
  <c r="AE29" i="2909" s="1"/>
  <c r="AD28" i="2909"/>
  <c r="AE28" i="2909" s="1"/>
  <c r="AD27" i="2909"/>
  <c r="AE27" i="2909" s="1"/>
  <c r="AD26" i="2909"/>
  <c r="AD25" i="2909"/>
  <c r="AE25" i="2909" s="1"/>
  <c r="R48" i="2909" s="1"/>
  <c r="AD24" i="2909"/>
  <c r="AE24" i="2909" s="1"/>
  <c r="AD23" i="2909"/>
  <c r="AE23" i="2909" s="1"/>
  <c r="AD22" i="2909"/>
  <c r="AD21" i="2909"/>
  <c r="AE21" i="2909" s="1"/>
  <c r="AD20" i="2909"/>
  <c r="AD19" i="2909"/>
  <c r="AE19" i="2909" s="1"/>
  <c r="AD18" i="2909"/>
  <c r="AD17" i="2909"/>
  <c r="AE17" i="2909" s="1"/>
  <c r="AD16" i="2909"/>
  <c r="AD15" i="2909"/>
  <c r="AE15" i="2909" s="1"/>
  <c r="AD14" i="2909"/>
  <c r="AD13" i="2909"/>
  <c r="AE13" i="2909" s="1"/>
  <c r="AD12" i="2909"/>
  <c r="AE12" i="2909" s="1"/>
  <c r="AD11" i="2909"/>
  <c r="AE11" i="2909" s="1"/>
  <c r="AD10" i="2909"/>
  <c r="AD9" i="2909"/>
  <c r="AE9" i="2909" s="1"/>
  <c r="AD8" i="2909"/>
  <c r="AE8" i="2909" s="1"/>
  <c r="AD7" i="2909"/>
  <c r="AE7" i="2909" s="1"/>
  <c r="Z36" i="2909"/>
  <c r="Z26" i="2909"/>
  <c r="Z25" i="2909"/>
  <c r="Q48" i="2909" s="1"/>
  <c r="Z22" i="2909"/>
  <c r="Z21" i="2909"/>
  <c r="Z18" i="2909"/>
  <c r="Z17" i="2909"/>
  <c r="Z14" i="2909"/>
  <c r="Z13" i="2909"/>
  <c r="Z10" i="2909"/>
  <c r="Z9" i="2909"/>
  <c r="AB3" i="2909"/>
  <c r="Y38" i="2909"/>
  <c r="Z38" i="2909" s="1"/>
  <c r="Y37" i="2909"/>
  <c r="Z37" i="2909" s="1"/>
  <c r="Y36" i="2909"/>
  <c r="Y35" i="2909"/>
  <c r="Z35" i="2909" s="1"/>
  <c r="Y34" i="2909"/>
  <c r="Z34" i="2909" s="1"/>
  <c r="Y33" i="2909"/>
  <c r="Z33" i="2909" s="1"/>
  <c r="Y32" i="2909"/>
  <c r="Z32" i="2909" s="1"/>
  <c r="Y31" i="2909"/>
  <c r="Z31" i="2909" s="1"/>
  <c r="Y30" i="2909"/>
  <c r="Z30" i="2909" s="1"/>
  <c r="Y29" i="2909"/>
  <c r="Z29" i="2909" s="1"/>
  <c r="Y28" i="2909"/>
  <c r="Z28" i="2909" s="1"/>
  <c r="Y27" i="2909"/>
  <c r="Z27" i="2909" s="1"/>
  <c r="Y26" i="2909"/>
  <c r="Y25" i="2909"/>
  <c r="Y24" i="2909"/>
  <c r="Z24" i="2909" s="1"/>
  <c r="Y23" i="2909"/>
  <c r="Z23" i="2909" s="1"/>
  <c r="Y22" i="2909"/>
  <c r="Y21" i="2909"/>
  <c r="Y20" i="2909"/>
  <c r="Z20" i="2909" s="1"/>
  <c r="Y19" i="2909"/>
  <c r="Z19" i="2909" s="1"/>
  <c r="Y18" i="2909"/>
  <c r="Y17" i="2909"/>
  <c r="Y16" i="2909"/>
  <c r="Z16" i="2909" s="1"/>
  <c r="Y15" i="2909"/>
  <c r="Z15" i="2909" s="1"/>
  <c r="Y14" i="2909"/>
  <c r="Y13" i="2909"/>
  <c r="Y12" i="2909"/>
  <c r="Z12" i="2909" s="1"/>
  <c r="Y11" i="2909"/>
  <c r="Z11" i="2909" s="1"/>
  <c r="Y10" i="2909"/>
  <c r="Y9" i="2909"/>
  <c r="Y8" i="2909"/>
  <c r="Z8" i="2909" s="1"/>
  <c r="Y7" i="2909"/>
  <c r="Z7" i="2909" s="1"/>
  <c r="U36" i="2909"/>
  <c r="U34" i="2909"/>
  <c r="U32" i="2909"/>
  <c r="U30" i="2909"/>
  <c r="U28" i="2909"/>
  <c r="U25" i="2909"/>
  <c r="P48" i="2909" s="1"/>
  <c r="U24" i="2909"/>
  <c r="U20" i="2909"/>
  <c r="U18" i="2909"/>
  <c r="U16" i="2909"/>
  <c r="U14" i="2909"/>
  <c r="U12" i="2909"/>
  <c r="U8" i="2909"/>
  <c r="W3" i="2909"/>
  <c r="T38" i="2909"/>
  <c r="U38" i="2909" s="1"/>
  <c r="T37" i="2909"/>
  <c r="U37" i="2909" s="1"/>
  <c r="T36" i="2909"/>
  <c r="T35" i="2909"/>
  <c r="U35" i="2909" s="1"/>
  <c r="T34" i="2909"/>
  <c r="T33" i="2909"/>
  <c r="U33" i="2909" s="1"/>
  <c r="T32" i="2909"/>
  <c r="T31" i="2909"/>
  <c r="U31" i="2909" s="1"/>
  <c r="T30" i="2909"/>
  <c r="T29" i="2909"/>
  <c r="U29" i="2909" s="1"/>
  <c r="T28" i="2909"/>
  <c r="T27" i="2909"/>
  <c r="U27" i="2909" s="1"/>
  <c r="T26" i="2909"/>
  <c r="U26" i="2909" s="1"/>
  <c r="T25" i="2909"/>
  <c r="T24" i="2909"/>
  <c r="T23" i="2909"/>
  <c r="U23" i="2909" s="1"/>
  <c r="T22" i="2909"/>
  <c r="U22" i="2909" s="1"/>
  <c r="T21" i="2909"/>
  <c r="U21" i="2909" s="1"/>
  <c r="T20" i="2909"/>
  <c r="T19" i="2909"/>
  <c r="U19" i="2909" s="1"/>
  <c r="T18" i="2909"/>
  <c r="T17" i="2909"/>
  <c r="U17" i="2909" s="1"/>
  <c r="T16" i="2909"/>
  <c r="T15" i="2909"/>
  <c r="U15" i="2909" s="1"/>
  <c r="T14" i="2909"/>
  <c r="T13" i="2909"/>
  <c r="U13" i="2909" s="1"/>
  <c r="T12" i="2909"/>
  <c r="T11" i="2909"/>
  <c r="U11" i="2909" s="1"/>
  <c r="T10" i="2909"/>
  <c r="U10" i="2909" s="1"/>
  <c r="T9" i="2909"/>
  <c r="U9" i="2909" s="1"/>
  <c r="T8" i="2909"/>
  <c r="T7" i="2909"/>
  <c r="U7" i="2909" s="1"/>
  <c r="T47" i="2909"/>
  <c r="R47" i="2909"/>
  <c r="O38" i="2909"/>
  <c r="O37" i="2909"/>
  <c r="O36" i="2909"/>
  <c r="O35" i="2909"/>
  <c r="O34" i="2909"/>
  <c r="O33" i="2909"/>
  <c r="O32" i="2909"/>
  <c r="O31" i="2909"/>
  <c r="O30" i="2909"/>
  <c r="O29" i="2909"/>
  <c r="O28" i="2909"/>
  <c r="O27" i="2909"/>
  <c r="O26" i="2909"/>
  <c r="O25" i="2909"/>
  <c r="O24" i="2909"/>
  <c r="O23" i="2909"/>
  <c r="O22" i="2909"/>
  <c r="O21" i="2909"/>
  <c r="O20" i="2909"/>
  <c r="O19" i="2909"/>
  <c r="O18" i="2909"/>
  <c r="O17" i="2909"/>
  <c r="O16" i="2909"/>
  <c r="O15" i="2909"/>
  <c r="O14" i="2909"/>
  <c r="O13" i="2909"/>
  <c r="O12" i="2909"/>
  <c r="O11" i="2909"/>
  <c r="O10" i="2909"/>
  <c r="O9" i="2909"/>
  <c r="O8" i="2909"/>
  <c r="O7" i="2909"/>
  <c r="Q3" i="2909"/>
  <c r="G3" i="2909"/>
  <c r="Q47" i="2909" s="1"/>
  <c r="U52" i="2908"/>
  <c r="T52" i="2908"/>
  <c r="S52" i="2908"/>
  <c r="R52" i="2908"/>
  <c r="Q52" i="2908"/>
  <c r="P52" i="2908"/>
  <c r="AT37" i="2908"/>
  <c r="AT35" i="2908"/>
  <c r="AT33" i="2908"/>
  <c r="AT31" i="2908"/>
  <c r="AT29" i="2908"/>
  <c r="AT25" i="2908"/>
  <c r="U48" i="2908" s="1"/>
  <c r="AT23" i="2908"/>
  <c r="AT21" i="2908"/>
  <c r="AT19" i="2908"/>
  <c r="AT17" i="2908"/>
  <c r="AT15" i="2908"/>
  <c r="AT13" i="2908"/>
  <c r="AT9" i="2908"/>
  <c r="AT7" i="2908"/>
  <c r="AV3" i="2908"/>
  <c r="AS38" i="2908"/>
  <c r="AT38" i="2908" s="1"/>
  <c r="AS37" i="2908"/>
  <c r="AS36" i="2908"/>
  <c r="AT36" i="2908" s="1"/>
  <c r="AS35" i="2908"/>
  <c r="AS34" i="2908"/>
  <c r="AT34" i="2908" s="1"/>
  <c r="AS33" i="2908"/>
  <c r="AS32" i="2908"/>
  <c r="AT32" i="2908" s="1"/>
  <c r="AS31" i="2908"/>
  <c r="AS30" i="2908"/>
  <c r="AT30" i="2908" s="1"/>
  <c r="AS29" i="2908"/>
  <c r="AS28" i="2908"/>
  <c r="AT28" i="2908" s="1"/>
  <c r="AS27" i="2908"/>
  <c r="AT27" i="2908" s="1"/>
  <c r="AS26" i="2908"/>
  <c r="AT26" i="2908" s="1"/>
  <c r="AS25" i="2908"/>
  <c r="AS24" i="2908"/>
  <c r="AT24" i="2908" s="1"/>
  <c r="AS23" i="2908"/>
  <c r="AS22" i="2908"/>
  <c r="AT22" i="2908" s="1"/>
  <c r="AS21" i="2908"/>
  <c r="AS20" i="2908"/>
  <c r="AT20" i="2908" s="1"/>
  <c r="AS19" i="2908"/>
  <c r="AS18" i="2908"/>
  <c r="AT18" i="2908" s="1"/>
  <c r="AS17" i="2908"/>
  <c r="AS16" i="2908"/>
  <c r="AT16" i="2908" s="1"/>
  <c r="AS15" i="2908"/>
  <c r="AS14" i="2908"/>
  <c r="AT14" i="2908" s="1"/>
  <c r="AS13" i="2908"/>
  <c r="AS12" i="2908"/>
  <c r="AT12" i="2908" s="1"/>
  <c r="AS11" i="2908"/>
  <c r="AT11" i="2908" s="1"/>
  <c r="AS10" i="2908"/>
  <c r="AT10" i="2908" s="1"/>
  <c r="AS9" i="2908"/>
  <c r="AS8" i="2908"/>
  <c r="AT8" i="2908" s="1"/>
  <c r="AS7" i="2908"/>
  <c r="AO38" i="2908"/>
  <c r="AO37" i="2908"/>
  <c r="AO35" i="2908"/>
  <c r="AO34" i="2908"/>
  <c r="AO33" i="2908"/>
  <c r="AO30" i="2908"/>
  <c r="AO29" i="2908"/>
  <c r="AO27" i="2908"/>
  <c r="AO25" i="2908"/>
  <c r="T48" i="2908" s="1"/>
  <c r="AO22" i="2908"/>
  <c r="AO21" i="2908"/>
  <c r="AO18" i="2908"/>
  <c r="AO17" i="2908"/>
  <c r="AO14" i="2908"/>
  <c r="AO13" i="2908"/>
  <c r="AO9" i="2908"/>
  <c r="AO7" i="2908"/>
  <c r="AQ3" i="2908"/>
  <c r="AN38" i="2908"/>
  <c r="AN37" i="2908"/>
  <c r="AN36" i="2908"/>
  <c r="AO36" i="2908" s="1"/>
  <c r="AN35" i="2908"/>
  <c r="AN34" i="2908"/>
  <c r="AN33" i="2908"/>
  <c r="AN32" i="2908"/>
  <c r="AO32" i="2908" s="1"/>
  <c r="AN31" i="2908"/>
  <c r="AO31" i="2908" s="1"/>
  <c r="AN30" i="2908"/>
  <c r="AN29" i="2908"/>
  <c r="AN28" i="2908"/>
  <c r="AO28" i="2908" s="1"/>
  <c r="AN27" i="2908"/>
  <c r="AN26" i="2908"/>
  <c r="AO26" i="2908" s="1"/>
  <c r="AN25" i="2908"/>
  <c r="AN24" i="2908"/>
  <c r="AO24" i="2908" s="1"/>
  <c r="AN23" i="2908"/>
  <c r="AO23" i="2908" s="1"/>
  <c r="AN22" i="2908"/>
  <c r="AN21" i="2908"/>
  <c r="AN20" i="2908"/>
  <c r="AO20" i="2908" s="1"/>
  <c r="AN19" i="2908"/>
  <c r="AO19" i="2908" s="1"/>
  <c r="AN18" i="2908"/>
  <c r="AN17" i="2908"/>
  <c r="AN16" i="2908"/>
  <c r="AO16" i="2908" s="1"/>
  <c r="AN15" i="2908"/>
  <c r="AO15" i="2908" s="1"/>
  <c r="AN14" i="2908"/>
  <c r="AN13" i="2908"/>
  <c r="AN12" i="2908"/>
  <c r="AO12" i="2908" s="1"/>
  <c r="AN11" i="2908"/>
  <c r="AO11" i="2908" s="1"/>
  <c r="AN10" i="2908"/>
  <c r="AO10" i="2908" s="1"/>
  <c r="AN9" i="2908"/>
  <c r="AN8" i="2908"/>
  <c r="AO8" i="2908" s="1"/>
  <c r="AN7" i="2908"/>
  <c r="AJ38" i="2908"/>
  <c r="AJ37" i="2908"/>
  <c r="AJ33" i="2908"/>
  <c r="AJ29" i="2908"/>
  <c r="AJ25" i="2908"/>
  <c r="S48" i="2908" s="1"/>
  <c r="AJ21" i="2908"/>
  <c r="AJ18" i="2908"/>
  <c r="AJ17" i="2908"/>
  <c r="AJ13" i="2908"/>
  <c r="AJ10" i="2908"/>
  <c r="AJ9" i="2908"/>
  <c r="AL3" i="2908"/>
  <c r="AI38" i="2908"/>
  <c r="AI37" i="2908"/>
  <c r="AI36" i="2908"/>
  <c r="AJ36" i="2908" s="1"/>
  <c r="AI35" i="2908"/>
  <c r="AJ35" i="2908" s="1"/>
  <c r="AI34" i="2908"/>
  <c r="AJ34" i="2908" s="1"/>
  <c r="AI33" i="2908"/>
  <c r="AI32" i="2908"/>
  <c r="AJ32" i="2908" s="1"/>
  <c r="AI31" i="2908"/>
  <c r="AJ31" i="2908" s="1"/>
  <c r="AI30" i="2908"/>
  <c r="AJ30" i="2908" s="1"/>
  <c r="AI29" i="2908"/>
  <c r="AI28" i="2908"/>
  <c r="AJ28" i="2908" s="1"/>
  <c r="AI27" i="2908"/>
  <c r="AJ27" i="2908" s="1"/>
  <c r="AI26" i="2908"/>
  <c r="AJ26" i="2908" s="1"/>
  <c r="AI25" i="2908"/>
  <c r="AI24" i="2908"/>
  <c r="AJ24" i="2908" s="1"/>
  <c r="AI23" i="2908"/>
  <c r="AJ23" i="2908" s="1"/>
  <c r="AI22" i="2908"/>
  <c r="AJ22" i="2908" s="1"/>
  <c r="AI21" i="2908"/>
  <c r="AI20" i="2908"/>
  <c r="AJ20" i="2908" s="1"/>
  <c r="AI19" i="2908"/>
  <c r="AJ19" i="2908" s="1"/>
  <c r="AI18" i="2908"/>
  <c r="AI17" i="2908"/>
  <c r="AI16" i="2908"/>
  <c r="AJ16" i="2908" s="1"/>
  <c r="AI15" i="2908"/>
  <c r="AJ15" i="2908" s="1"/>
  <c r="AI14" i="2908"/>
  <c r="AJ14" i="2908" s="1"/>
  <c r="AI13" i="2908"/>
  <c r="AI12" i="2908"/>
  <c r="AJ12" i="2908" s="1"/>
  <c r="AI11" i="2908"/>
  <c r="AJ11" i="2908" s="1"/>
  <c r="AI10" i="2908"/>
  <c r="AI9" i="2908"/>
  <c r="AI8" i="2908"/>
  <c r="AJ8" i="2908" s="1"/>
  <c r="AI7" i="2908"/>
  <c r="AJ7" i="2908" s="1"/>
  <c r="AE38" i="2908"/>
  <c r="AE36" i="2908"/>
  <c r="AE34" i="2908"/>
  <c r="AE32" i="2908"/>
  <c r="AE30" i="2908"/>
  <c r="AE28" i="2908"/>
  <c r="AE25" i="2908"/>
  <c r="R48" i="2908" s="1"/>
  <c r="AE24" i="2908"/>
  <c r="AE22" i="2908"/>
  <c r="AE20" i="2908"/>
  <c r="AE18" i="2908"/>
  <c r="AE16" i="2908"/>
  <c r="AE14" i="2908"/>
  <c r="AE13" i="2908"/>
  <c r="AE12" i="2908"/>
  <c r="AE8" i="2908"/>
  <c r="AG3" i="2908"/>
  <c r="AD38" i="2908"/>
  <c r="AD37" i="2908"/>
  <c r="AE37" i="2908" s="1"/>
  <c r="AD36" i="2908"/>
  <c r="AD35" i="2908"/>
  <c r="AE35" i="2908" s="1"/>
  <c r="AD34" i="2908"/>
  <c r="AD33" i="2908"/>
  <c r="AE33" i="2908" s="1"/>
  <c r="AD32" i="2908"/>
  <c r="AD31" i="2908"/>
  <c r="AE31" i="2908" s="1"/>
  <c r="AD30" i="2908"/>
  <c r="AD29" i="2908"/>
  <c r="AE29" i="2908" s="1"/>
  <c r="AD28" i="2908"/>
  <c r="AD27" i="2908"/>
  <c r="AE27" i="2908" s="1"/>
  <c r="AD26" i="2908"/>
  <c r="AE26" i="2908" s="1"/>
  <c r="AD25" i="2908"/>
  <c r="AD24" i="2908"/>
  <c r="AD23" i="2908"/>
  <c r="AE23" i="2908" s="1"/>
  <c r="AD22" i="2908"/>
  <c r="AD21" i="2908"/>
  <c r="AE21" i="2908" s="1"/>
  <c r="AD20" i="2908"/>
  <c r="AD19" i="2908"/>
  <c r="AE19" i="2908" s="1"/>
  <c r="AD18" i="2908"/>
  <c r="AD17" i="2908"/>
  <c r="AE17" i="2908" s="1"/>
  <c r="AD16" i="2908"/>
  <c r="AD15" i="2908"/>
  <c r="AE15" i="2908" s="1"/>
  <c r="AD14" i="2908"/>
  <c r="AD13" i="2908"/>
  <c r="AD12" i="2908"/>
  <c r="AD11" i="2908"/>
  <c r="AE11" i="2908" s="1"/>
  <c r="AD10" i="2908"/>
  <c r="AE10" i="2908" s="1"/>
  <c r="AD9" i="2908"/>
  <c r="AE9" i="2908" s="1"/>
  <c r="AD8" i="2908"/>
  <c r="AD7" i="2908"/>
  <c r="AE7" i="2908" s="1"/>
  <c r="Z38" i="2908"/>
  <c r="Z37" i="2908"/>
  <c r="Z36" i="2908"/>
  <c r="Z34" i="2908"/>
  <c r="Z33" i="2908"/>
  <c r="Z32" i="2908"/>
  <c r="Z29" i="2908"/>
  <c r="Z28" i="2908"/>
  <c r="Z24" i="2908"/>
  <c r="Z22" i="2908"/>
  <c r="Z21" i="2908"/>
  <c r="Z20" i="2908"/>
  <c r="Z18" i="2908"/>
  <c r="Z17" i="2908"/>
  <c r="Z16" i="2908"/>
  <c r="Z13" i="2908"/>
  <c r="Z12" i="2908"/>
  <c r="Z8" i="2908"/>
  <c r="AB3" i="2908"/>
  <c r="Y38" i="2908"/>
  <c r="Y37" i="2908"/>
  <c r="Y36" i="2908"/>
  <c r="Y35" i="2908"/>
  <c r="Z35" i="2908" s="1"/>
  <c r="Y34" i="2908"/>
  <c r="Y33" i="2908"/>
  <c r="Y32" i="2908"/>
  <c r="Y31" i="2908"/>
  <c r="Z31" i="2908" s="1"/>
  <c r="Y30" i="2908"/>
  <c r="Z30" i="2908" s="1"/>
  <c r="Y29" i="2908"/>
  <c r="Y28" i="2908"/>
  <c r="Y27" i="2908"/>
  <c r="Z27" i="2908" s="1"/>
  <c r="Y26" i="2908"/>
  <c r="Z26" i="2908" s="1"/>
  <c r="Y25" i="2908"/>
  <c r="Z25" i="2908" s="1"/>
  <c r="Q48" i="2908" s="1"/>
  <c r="Y24" i="2908"/>
  <c r="Y23" i="2908"/>
  <c r="Z23" i="2908" s="1"/>
  <c r="Y22" i="2908"/>
  <c r="Y21" i="2908"/>
  <c r="Y20" i="2908"/>
  <c r="Y19" i="2908"/>
  <c r="Z19" i="2908" s="1"/>
  <c r="Y18" i="2908"/>
  <c r="Y17" i="2908"/>
  <c r="Y16" i="2908"/>
  <c r="Y15" i="2908"/>
  <c r="Z15" i="2908" s="1"/>
  <c r="Y14" i="2908"/>
  <c r="Z14" i="2908" s="1"/>
  <c r="Y13" i="2908"/>
  <c r="Y12" i="2908"/>
  <c r="Y11" i="2908"/>
  <c r="Z11" i="2908" s="1"/>
  <c r="Y10" i="2908"/>
  <c r="Z10" i="2908" s="1"/>
  <c r="Y9" i="2908"/>
  <c r="Z9" i="2908" s="1"/>
  <c r="Y8" i="2908"/>
  <c r="Y7" i="2908"/>
  <c r="Z7" i="2908" s="1"/>
  <c r="U37" i="2908"/>
  <c r="U36" i="2908"/>
  <c r="U33" i="2908"/>
  <c r="U32" i="2908"/>
  <c r="U28" i="2908"/>
  <c r="U24" i="2908"/>
  <c r="U21" i="2908"/>
  <c r="U20" i="2908"/>
  <c r="U17" i="2908"/>
  <c r="U16" i="2908"/>
  <c r="U12" i="2908"/>
  <c r="U8" i="2908"/>
  <c r="W3" i="2908"/>
  <c r="T38" i="2908"/>
  <c r="U38" i="2908" s="1"/>
  <c r="T37" i="2908"/>
  <c r="T36" i="2908"/>
  <c r="T35" i="2908"/>
  <c r="U35" i="2908" s="1"/>
  <c r="T34" i="2908"/>
  <c r="U34" i="2908" s="1"/>
  <c r="T33" i="2908"/>
  <c r="T32" i="2908"/>
  <c r="T31" i="2908"/>
  <c r="U31" i="2908" s="1"/>
  <c r="T30" i="2908"/>
  <c r="U30" i="2908" s="1"/>
  <c r="T29" i="2908"/>
  <c r="U29" i="2908" s="1"/>
  <c r="T28" i="2908"/>
  <c r="T27" i="2908"/>
  <c r="U27" i="2908" s="1"/>
  <c r="T26" i="2908"/>
  <c r="U26" i="2908" s="1"/>
  <c r="T25" i="2908"/>
  <c r="U25" i="2908" s="1"/>
  <c r="P48" i="2908" s="1"/>
  <c r="T24" i="2908"/>
  <c r="T23" i="2908"/>
  <c r="U23" i="2908" s="1"/>
  <c r="T22" i="2908"/>
  <c r="U22" i="2908" s="1"/>
  <c r="T21" i="2908"/>
  <c r="T20" i="2908"/>
  <c r="T19" i="2908"/>
  <c r="U19" i="2908" s="1"/>
  <c r="T18" i="2908"/>
  <c r="U18" i="2908" s="1"/>
  <c r="T17" i="2908"/>
  <c r="T16" i="2908"/>
  <c r="T15" i="2908"/>
  <c r="U15" i="2908" s="1"/>
  <c r="T14" i="2908"/>
  <c r="U14" i="2908" s="1"/>
  <c r="T13" i="2908"/>
  <c r="U13" i="2908" s="1"/>
  <c r="T12" i="2908"/>
  <c r="T11" i="2908"/>
  <c r="U11" i="2908" s="1"/>
  <c r="T10" i="2908"/>
  <c r="U10" i="2908" s="1"/>
  <c r="T9" i="2908"/>
  <c r="U9" i="2908" s="1"/>
  <c r="T8" i="2908"/>
  <c r="T7" i="2908"/>
  <c r="U7" i="2908" s="1"/>
  <c r="U47" i="2908"/>
  <c r="Q47" i="2908"/>
  <c r="P47" i="2908"/>
  <c r="O38" i="2908"/>
  <c r="O37" i="2908"/>
  <c r="O36" i="2908"/>
  <c r="O35" i="2908"/>
  <c r="O34" i="2908"/>
  <c r="O33" i="2908"/>
  <c r="O32" i="2908"/>
  <c r="O31" i="2908"/>
  <c r="O30" i="2908"/>
  <c r="O29" i="2908"/>
  <c r="O28" i="2908"/>
  <c r="O27" i="2908"/>
  <c r="O26" i="2908"/>
  <c r="O25" i="2908"/>
  <c r="O24" i="2908"/>
  <c r="O23" i="2908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3" i="2908"/>
  <c r="G3" i="2908"/>
  <c r="R47" i="2908" s="1"/>
  <c r="U52" i="2907"/>
  <c r="T52" i="2907"/>
  <c r="S52" i="2907"/>
  <c r="R52" i="2907"/>
  <c r="Q52" i="2907"/>
  <c r="P52" i="2907"/>
  <c r="AT37" i="2907"/>
  <c r="AT36" i="2907"/>
  <c r="AT33" i="2907"/>
  <c r="AT32" i="2907"/>
  <c r="AT29" i="2907"/>
  <c r="AT28" i="2907"/>
  <c r="AT25" i="2907"/>
  <c r="U48" i="2907" s="1"/>
  <c r="AT24" i="2907"/>
  <c r="AT21" i="2907"/>
  <c r="AT20" i="2907"/>
  <c r="AT17" i="2907"/>
  <c r="AT16" i="2907"/>
  <c r="AT13" i="2907"/>
  <c r="AT12" i="2907"/>
  <c r="AT9" i="2907"/>
  <c r="AT8" i="2907"/>
  <c r="AV3" i="2907"/>
  <c r="AS38" i="2907"/>
  <c r="AT38" i="2907" s="1"/>
  <c r="AS37" i="2907"/>
  <c r="AS36" i="2907"/>
  <c r="AS35" i="2907"/>
  <c r="AT35" i="2907" s="1"/>
  <c r="AS34" i="2907"/>
  <c r="AT34" i="2907" s="1"/>
  <c r="AS33" i="2907"/>
  <c r="AS32" i="2907"/>
  <c r="AS31" i="2907"/>
  <c r="AT31" i="2907" s="1"/>
  <c r="AS30" i="2907"/>
  <c r="AT30" i="2907" s="1"/>
  <c r="AS29" i="2907"/>
  <c r="AS28" i="2907"/>
  <c r="AS27" i="2907"/>
  <c r="AT27" i="2907" s="1"/>
  <c r="AS26" i="2907"/>
  <c r="AT26" i="2907" s="1"/>
  <c r="AS25" i="2907"/>
  <c r="AS24" i="2907"/>
  <c r="AS23" i="2907"/>
  <c r="AT23" i="2907" s="1"/>
  <c r="AS22" i="2907"/>
  <c r="AT22" i="2907" s="1"/>
  <c r="AS21" i="2907"/>
  <c r="AS20" i="2907"/>
  <c r="AS19" i="2907"/>
  <c r="AT19" i="2907" s="1"/>
  <c r="AS18" i="2907"/>
  <c r="AT18" i="2907" s="1"/>
  <c r="AS17" i="2907"/>
  <c r="AS16" i="2907"/>
  <c r="AS15" i="2907"/>
  <c r="AT15" i="2907" s="1"/>
  <c r="AS14" i="2907"/>
  <c r="AT14" i="2907" s="1"/>
  <c r="AS13" i="2907"/>
  <c r="AS12" i="2907"/>
  <c r="AS11" i="2907"/>
  <c r="AT11" i="2907" s="1"/>
  <c r="AS10" i="2907"/>
  <c r="AT10" i="2907" s="1"/>
  <c r="AS9" i="2907"/>
  <c r="AS8" i="2907"/>
  <c r="AS7" i="2907"/>
  <c r="AT7" i="2907" s="1"/>
  <c r="AO37" i="2907"/>
  <c r="AO36" i="2907"/>
  <c r="AO33" i="2907"/>
  <c r="AO32" i="2907"/>
  <c r="AO29" i="2907"/>
  <c r="AO28" i="2907"/>
  <c r="AO26" i="2907"/>
  <c r="AO25" i="2907"/>
  <c r="T48" i="2907" s="1"/>
  <c r="AO24" i="2907"/>
  <c r="AO22" i="2907"/>
  <c r="AO21" i="2907"/>
  <c r="AO20" i="2907"/>
  <c r="AO17" i="2907"/>
  <c r="AO16" i="2907"/>
  <c r="AO13" i="2907"/>
  <c r="AO12" i="2907"/>
  <c r="AO9" i="2907"/>
  <c r="AO8" i="2907"/>
  <c r="AQ3" i="2907"/>
  <c r="AN38" i="2907"/>
  <c r="AO38" i="2907" s="1"/>
  <c r="AN37" i="2907"/>
  <c r="AN36" i="2907"/>
  <c r="AN35" i="2907"/>
  <c r="AO35" i="2907" s="1"/>
  <c r="AN34" i="2907"/>
  <c r="AO34" i="2907" s="1"/>
  <c r="AN33" i="2907"/>
  <c r="AN32" i="2907"/>
  <c r="AN31" i="2907"/>
  <c r="AO31" i="2907" s="1"/>
  <c r="AN30" i="2907"/>
  <c r="AO30" i="2907" s="1"/>
  <c r="AN29" i="2907"/>
  <c r="AN28" i="2907"/>
  <c r="AN27" i="2907"/>
  <c r="AO27" i="2907" s="1"/>
  <c r="AN26" i="2907"/>
  <c r="AN25" i="2907"/>
  <c r="AN24" i="2907"/>
  <c r="AN23" i="2907"/>
  <c r="AO23" i="2907" s="1"/>
  <c r="AN22" i="2907"/>
  <c r="AN21" i="2907"/>
  <c r="AN20" i="2907"/>
  <c r="AN19" i="2907"/>
  <c r="AO19" i="2907" s="1"/>
  <c r="AN18" i="2907"/>
  <c r="AO18" i="2907" s="1"/>
  <c r="AN17" i="2907"/>
  <c r="AN16" i="2907"/>
  <c r="AN15" i="2907"/>
  <c r="AO15" i="2907" s="1"/>
  <c r="AN14" i="2907"/>
  <c r="AO14" i="2907" s="1"/>
  <c r="AN13" i="2907"/>
  <c r="AN12" i="2907"/>
  <c r="AN11" i="2907"/>
  <c r="AO11" i="2907" s="1"/>
  <c r="AN10" i="2907"/>
  <c r="AO10" i="2907" s="1"/>
  <c r="AN9" i="2907"/>
  <c r="AN8" i="2907"/>
  <c r="AN7" i="2907"/>
  <c r="AO7" i="2907" s="1"/>
  <c r="AJ38" i="2907"/>
  <c r="AJ36" i="2907"/>
  <c r="AJ34" i="2907"/>
  <c r="AJ32" i="2907"/>
  <c r="AJ30" i="2907"/>
  <c r="AJ29" i="2907"/>
  <c r="AJ28" i="2907"/>
  <c r="AJ24" i="2907"/>
  <c r="AJ22" i="2907"/>
  <c r="AJ20" i="2907"/>
  <c r="AJ18" i="2907"/>
  <c r="AJ16" i="2907"/>
  <c r="AJ14" i="2907"/>
  <c r="AJ12" i="2907"/>
  <c r="AJ8" i="2907"/>
  <c r="AL3" i="2907"/>
  <c r="AI38" i="2907"/>
  <c r="AI37" i="2907"/>
  <c r="AJ37" i="2907" s="1"/>
  <c r="AI36" i="2907"/>
  <c r="AI35" i="2907"/>
  <c r="AJ35" i="2907" s="1"/>
  <c r="AI34" i="2907"/>
  <c r="AI33" i="2907"/>
  <c r="AJ33" i="2907" s="1"/>
  <c r="AI32" i="2907"/>
  <c r="AI31" i="2907"/>
  <c r="AJ31" i="2907" s="1"/>
  <c r="AI30" i="2907"/>
  <c r="AI29" i="2907"/>
  <c r="AI28" i="2907"/>
  <c r="AI27" i="2907"/>
  <c r="AJ27" i="2907" s="1"/>
  <c r="AI26" i="2907"/>
  <c r="AJ26" i="2907" s="1"/>
  <c r="AI25" i="2907"/>
  <c r="AJ25" i="2907" s="1"/>
  <c r="S48" i="2907" s="1"/>
  <c r="AI24" i="2907"/>
  <c r="AI23" i="2907"/>
  <c r="AJ23" i="2907" s="1"/>
  <c r="AI22" i="2907"/>
  <c r="AI21" i="2907"/>
  <c r="AJ21" i="2907" s="1"/>
  <c r="AI20" i="2907"/>
  <c r="AI19" i="2907"/>
  <c r="AJ19" i="2907" s="1"/>
  <c r="AI18" i="2907"/>
  <c r="AI17" i="2907"/>
  <c r="AJ17" i="2907" s="1"/>
  <c r="AI16" i="2907"/>
  <c r="AI15" i="2907"/>
  <c r="AJ15" i="2907" s="1"/>
  <c r="AI14" i="2907"/>
  <c r="AI13" i="2907"/>
  <c r="AJ13" i="2907" s="1"/>
  <c r="AI12" i="2907"/>
  <c r="AI11" i="2907"/>
  <c r="AJ11" i="2907" s="1"/>
  <c r="AI10" i="2907"/>
  <c r="AJ10" i="2907" s="1"/>
  <c r="AI9" i="2907"/>
  <c r="AJ9" i="2907" s="1"/>
  <c r="AI8" i="2907"/>
  <c r="AI7" i="2907"/>
  <c r="AJ7" i="2907" s="1"/>
  <c r="AE38" i="2907"/>
  <c r="AE37" i="2907"/>
  <c r="AE36" i="2907"/>
  <c r="AE34" i="2907"/>
  <c r="AE33" i="2907"/>
  <c r="AE32" i="2907"/>
  <c r="AE29" i="2907"/>
  <c r="AE28" i="2907"/>
  <c r="AE24" i="2907"/>
  <c r="AE22" i="2907"/>
  <c r="AE21" i="2907"/>
  <c r="AE20" i="2907"/>
  <c r="AE18" i="2907"/>
  <c r="AE17" i="2907"/>
  <c r="AE16" i="2907"/>
  <c r="AE13" i="2907"/>
  <c r="AE12" i="2907"/>
  <c r="AE8" i="2907"/>
  <c r="AG3" i="2907"/>
  <c r="AD38" i="2907"/>
  <c r="AD37" i="2907"/>
  <c r="AD36" i="2907"/>
  <c r="AD35" i="2907"/>
  <c r="AE35" i="2907" s="1"/>
  <c r="AD34" i="2907"/>
  <c r="AD33" i="2907"/>
  <c r="AD32" i="2907"/>
  <c r="AD31" i="2907"/>
  <c r="AE31" i="2907" s="1"/>
  <c r="AD30" i="2907"/>
  <c r="AE30" i="2907" s="1"/>
  <c r="AD29" i="2907"/>
  <c r="AD28" i="2907"/>
  <c r="AD27" i="2907"/>
  <c r="AE27" i="2907" s="1"/>
  <c r="AD26" i="2907"/>
  <c r="AE26" i="2907" s="1"/>
  <c r="AD25" i="2907"/>
  <c r="AE25" i="2907" s="1"/>
  <c r="R48" i="2907" s="1"/>
  <c r="AD24" i="2907"/>
  <c r="AD23" i="2907"/>
  <c r="AE23" i="2907" s="1"/>
  <c r="AD22" i="2907"/>
  <c r="AD21" i="2907"/>
  <c r="AD20" i="2907"/>
  <c r="AD19" i="2907"/>
  <c r="AE19" i="2907" s="1"/>
  <c r="AD18" i="2907"/>
  <c r="AD17" i="2907"/>
  <c r="AD16" i="2907"/>
  <c r="AD15" i="2907"/>
  <c r="AE15" i="2907" s="1"/>
  <c r="AD14" i="2907"/>
  <c r="AE14" i="2907" s="1"/>
  <c r="AD13" i="2907"/>
  <c r="AD12" i="2907"/>
  <c r="AD11" i="2907"/>
  <c r="AE11" i="2907" s="1"/>
  <c r="AD10" i="2907"/>
  <c r="AE10" i="2907" s="1"/>
  <c r="AD9" i="2907"/>
  <c r="AE9" i="2907" s="1"/>
  <c r="AD8" i="2907"/>
  <c r="AD7" i="2907"/>
  <c r="AE7" i="2907" s="1"/>
  <c r="Z37" i="2907"/>
  <c r="Z36" i="2907"/>
  <c r="Z33" i="2907"/>
  <c r="Z32" i="2907"/>
  <c r="Z28" i="2907"/>
  <c r="Z26" i="2907"/>
  <c r="Z24" i="2907"/>
  <c r="Z21" i="2907"/>
  <c r="Z20" i="2907"/>
  <c r="Z17" i="2907"/>
  <c r="Z16" i="2907"/>
  <c r="Z12" i="2907"/>
  <c r="Z8" i="2907"/>
  <c r="AB3" i="2907"/>
  <c r="Y38" i="2907"/>
  <c r="Z38" i="2907" s="1"/>
  <c r="Y37" i="2907"/>
  <c r="Y36" i="2907"/>
  <c r="Y35" i="2907"/>
  <c r="Z35" i="2907" s="1"/>
  <c r="Y34" i="2907"/>
  <c r="Z34" i="2907" s="1"/>
  <c r="Y33" i="2907"/>
  <c r="Y32" i="2907"/>
  <c r="Y31" i="2907"/>
  <c r="Z31" i="2907" s="1"/>
  <c r="Y30" i="2907"/>
  <c r="Z30" i="2907" s="1"/>
  <c r="Y29" i="2907"/>
  <c r="Z29" i="2907" s="1"/>
  <c r="Y28" i="2907"/>
  <c r="Y27" i="2907"/>
  <c r="Z27" i="2907" s="1"/>
  <c r="Y26" i="2907"/>
  <c r="Y25" i="2907"/>
  <c r="Z25" i="2907" s="1"/>
  <c r="Q48" i="2907" s="1"/>
  <c r="Y24" i="2907"/>
  <c r="Y23" i="2907"/>
  <c r="Z23" i="2907" s="1"/>
  <c r="Y22" i="2907"/>
  <c r="Z22" i="2907" s="1"/>
  <c r="Y21" i="2907"/>
  <c r="Y20" i="2907"/>
  <c r="Y19" i="2907"/>
  <c r="Z19" i="2907" s="1"/>
  <c r="Y18" i="2907"/>
  <c r="Z18" i="2907" s="1"/>
  <c r="Y17" i="2907"/>
  <c r="Y16" i="2907"/>
  <c r="Y15" i="2907"/>
  <c r="Z15" i="2907" s="1"/>
  <c r="Y14" i="2907"/>
  <c r="Z14" i="2907" s="1"/>
  <c r="Y13" i="2907"/>
  <c r="Z13" i="2907" s="1"/>
  <c r="Y12" i="2907"/>
  <c r="Y11" i="2907"/>
  <c r="Z11" i="2907" s="1"/>
  <c r="Y10" i="2907"/>
  <c r="Z10" i="2907" s="1"/>
  <c r="Y9" i="2907"/>
  <c r="Z9" i="2907" s="1"/>
  <c r="Y8" i="2907"/>
  <c r="Y7" i="2907"/>
  <c r="Z7" i="2907" s="1"/>
  <c r="U37" i="2907"/>
  <c r="U36" i="2907"/>
  <c r="U32" i="2907"/>
  <c r="U30" i="2907"/>
  <c r="U28" i="2907"/>
  <c r="U24" i="2907"/>
  <c r="U21" i="2907"/>
  <c r="U20" i="2907"/>
  <c r="U16" i="2907"/>
  <c r="U14" i="2907"/>
  <c r="U12" i="2907"/>
  <c r="U8" i="2907"/>
  <c r="W3" i="2907"/>
  <c r="T38" i="2907"/>
  <c r="U38" i="2907" s="1"/>
  <c r="T37" i="2907"/>
  <c r="T36" i="2907"/>
  <c r="T35" i="2907"/>
  <c r="U35" i="2907" s="1"/>
  <c r="T34" i="2907"/>
  <c r="U34" i="2907" s="1"/>
  <c r="T33" i="2907"/>
  <c r="U33" i="2907" s="1"/>
  <c r="T32" i="2907"/>
  <c r="T31" i="2907"/>
  <c r="U31" i="2907" s="1"/>
  <c r="T30" i="2907"/>
  <c r="T29" i="2907"/>
  <c r="U29" i="2907" s="1"/>
  <c r="T28" i="2907"/>
  <c r="T27" i="2907"/>
  <c r="U27" i="2907" s="1"/>
  <c r="T26" i="2907"/>
  <c r="U26" i="2907" s="1"/>
  <c r="T25" i="2907"/>
  <c r="U25" i="2907" s="1"/>
  <c r="P48" i="2907" s="1"/>
  <c r="T24" i="2907"/>
  <c r="T23" i="2907"/>
  <c r="U23" i="2907" s="1"/>
  <c r="T22" i="2907"/>
  <c r="U22" i="2907" s="1"/>
  <c r="T21" i="2907"/>
  <c r="T20" i="2907"/>
  <c r="T19" i="2907"/>
  <c r="U19" i="2907" s="1"/>
  <c r="T18" i="2907"/>
  <c r="U18" i="2907" s="1"/>
  <c r="T17" i="2907"/>
  <c r="U17" i="2907" s="1"/>
  <c r="T16" i="2907"/>
  <c r="T15" i="2907"/>
  <c r="U15" i="2907" s="1"/>
  <c r="T14" i="2907"/>
  <c r="T13" i="2907"/>
  <c r="U13" i="2907" s="1"/>
  <c r="T12" i="2907"/>
  <c r="T11" i="2907"/>
  <c r="U11" i="2907" s="1"/>
  <c r="T10" i="2907"/>
  <c r="U10" i="2907" s="1"/>
  <c r="T9" i="2907"/>
  <c r="U9" i="2907" s="1"/>
  <c r="T8" i="2907"/>
  <c r="T7" i="2907"/>
  <c r="U7" i="2907" s="1"/>
  <c r="P47" i="2907"/>
  <c r="O38" i="2907"/>
  <c r="O37" i="2907"/>
  <c r="O36" i="2907"/>
  <c r="O35" i="2907"/>
  <c r="O34" i="2907"/>
  <c r="O33" i="2907"/>
  <c r="O32" i="2907"/>
  <c r="O31" i="2907"/>
  <c r="O30" i="2907"/>
  <c r="O29" i="2907"/>
  <c r="O28" i="2907"/>
  <c r="O27" i="2907"/>
  <c r="O26" i="2907"/>
  <c r="O25" i="2907"/>
  <c r="O24" i="2907"/>
  <c r="O23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U52" i="2906"/>
  <c r="T52" i="2906"/>
  <c r="S52" i="2906"/>
  <c r="R52" i="2906"/>
  <c r="Q52" i="2906"/>
  <c r="P52" i="2906"/>
  <c r="AT36" i="2906"/>
  <c r="AT35" i="2906"/>
  <c r="AT32" i="2906"/>
  <c r="AT31" i="2906"/>
  <c r="AT27" i="2906"/>
  <c r="AT25" i="2906"/>
  <c r="U48" i="2906" s="1"/>
  <c r="AT24" i="2906"/>
  <c r="AT23" i="2906"/>
  <c r="AT20" i="2906"/>
  <c r="AT19" i="2906"/>
  <c r="AT16" i="2906"/>
  <c r="AT15" i="2906"/>
  <c r="AT13" i="2906"/>
  <c r="AT11" i="2906"/>
  <c r="AT8" i="2906"/>
  <c r="AT7" i="2906"/>
  <c r="AV3" i="2906"/>
  <c r="AS38" i="2906"/>
  <c r="AT38" i="2906" s="1"/>
  <c r="AS37" i="2906"/>
  <c r="AT37" i="2906" s="1"/>
  <c r="AS36" i="2906"/>
  <c r="AS35" i="2906"/>
  <c r="AS34" i="2906"/>
  <c r="AT34" i="2906" s="1"/>
  <c r="AS33" i="2906"/>
  <c r="AT33" i="2906" s="1"/>
  <c r="AS32" i="2906"/>
  <c r="AS31" i="2906"/>
  <c r="AS30" i="2906"/>
  <c r="AT30" i="2906" s="1"/>
  <c r="AS29" i="2906"/>
  <c r="AT29" i="2906" s="1"/>
  <c r="AS28" i="2906"/>
  <c r="AT28" i="2906" s="1"/>
  <c r="AS27" i="2906"/>
  <c r="AS26" i="2906"/>
  <c r="AT26" i="2906" s="1"/>
  <c r="AS25" i="2906"/>
  <c r="AS24" i="2906"/>
  <c r="AS23" i="2906"/>
  <c r="AS22" i="2906"/>
  <c r="AT22" i="2906" s="1"/>
  <c r="AS21" i="2906"/>
  <c r="AT21" i="2906" s="1"/>
  <c r="AS20" i="2906"/>
  <c r="AS19" i="2906"/>
  <c r="AS18" i="2906"/>
  <c r="AT18" i="2906" s="1"/>
  <c r="AS17" i="2906"/>
  <c r="AT17" i="2906" s="1"/>
  <c r="AS16" i="2906"/>
  <c r="AS15" i="2906"/>
  <c r="AS14" i="2906"/>
  <c r="AT14" i="2906" s="1"/>
  <c r="AS13" i="2906"/>
  <c r="AS12" i="2906"/>
  <c r="AT12" i="2906" s="1"/>
  <c r="AS11" i="2906"/>
  <c r="AS10" i="2906"/>
  <c r="AT10" i="2906" s="1"/>
  <c r="AS9" i="2906"/>
  <c r="AT9" i="2906" s="1"/>
  <c r="AS8" i="2906"/>
  <c r="AS7" i="2906"/>
  <c r="AO36" i="2906"/>
  <c r="AO35" i="2906"/>
  <c r="AO31" i="2906"/>
  <c r="AO28" i="2906"/>
  <c r="AO27" i="2906"/>
  <c r="AO23" i="2906"/>
  <c r="AO20" i="2906"/>
  <c r="AO19" i="2906"/>
  <c r="AO15" i="2906"/>
  <c r="AO12" i="2906"/>
  <c r="AO11" i="2906"/>
  <c r="AO7" i="2906"/>
  <c r="AQ3" i="2906"/>
  <c r="AN38" i="2906"/>
  <c r="AO38" i="2906" s="1"/>
  <c r="AN37" i="2906"/>
  <c r="AO37" i="2906" s="1"/>
  <c r="AN36" i="2906"/>
  <c r="AN35" i="2906"/>
  <c r="AN34" i="2906"/>
  <c r="AO34" i="2906" s="1"/>
  <c r="AN33" i="2906"/>
  <c r="AO33" i="2906" s="1"/>
  <c r="AN32" i="2906"/>
  <c r="AO32" i="2906" s="1"/>
  <c r="AN31" i="2906"/>
  <c r="AN30" i="2906"/>
  <c r="AO30" i="2906" s="1"/>
  <c r="AN29" i="2906"/>
  <c r="AO29" i="2906" s="1"/>
  <c r="AN28" i="2906"/>
  <c r="AN27" i="2906"/>
  <c r="AN26" i="2906"/>
  <c r="AO26" i="2906" s="1"/>
  <c r="AN25" i="2906"/>
  <c r="AO25" i="2906" s="1"/>
  <c r="T48" i="2906" s="1"/>
  <c r="AN24" i="2906"/>
  <c r="AO24" i="2906" s="1"/>
  <c r="AN23" i="2906"/>
  <c r="AN22" i="2906"/>
  <c r="AO22" i="2906" s="1"/>
  <c r="AN21" i="2906"/>
  <c r="AO21" i="2906" s="1"/>
  <c r="AN20" i="2906"/>
  <c r="AN19" i="2906"/>
  <c r="AN18" i="2906"/>
  <c r="AO18" i="2906" s="1"/>
  <c r="AN17" i="2906"/>
  <c r="AO17" i="2906" s="1"/>
  <c r="AN16" i="2906"/>
  <c r="AO16" i="2906" s="1"/>
  <c r="AN15" i="2906"/>
  <c r="AN14" i="2906"/>
  <c r="AO14" i="2906" s="1"/>
  <c r="AN13" i="2906"/>
  <c r="AO13" i="2906" s="1"/>
  <c r="AN12" i="2906"/>
  <c r="AN11" i="2906"/>
  <c r="AN10" i="2906"/>
  <c r="AO10" i="2906" s="1"/>
  <c r="AN9" i="2906"/>
  <c r="AO9" i="2906" s="1"/>
  <c r="AN8" i="2906"/>
  <c r="AO8" i="2906" s="1"/>
  <c r="AN7" i="2906"/>
  <c r="AJ35" i="2906"/>
  <c r="AJ32" i="2906"/>
  <c r="AJ31" i="2906"/>
  <c r="AJ27" i="2906"/>
  <c r="AJ24" i="2906"/>
  <c r="AJ23" i="2906"/>
  <c r="AJ19" i="2906"/>
  <c r="AJ16" i="2906"/>
  <c r="AJ15" i="2906"/>
  <c r="AJ11" i="2906"/>
  <c r="AJ8" i="2906"/>
  <c r="AJ7" i="2906"/>
  <c r="AL3" i="2906"/>
  <c r="AI38" i="2906"/>
  <c r="AJ38" i="2906" s="1"/>
  <c r="AI37" i="2906"/>
  <c r="AJ37" i="2906" s="1"/>
  <c r="AI36" i="2906"/>
  <c r="AJ36" i="2906" s="1"/>
  <c r="AI35" i="2906"/>
  <c r="AI34" i="2906"/>
  <c r="AJ34" i="2906" s="1"/>
  <c r="AI33" i="2906"/>
  <c r="AJ33" i="2906" s="1"/>
  <c r="AI32" i="2906"/>
  <c r="AI31" i="2906"/>
  <c r="AI30" i="2906"/>
  <c r="AJ30" i="2906" s="1"/>
  <c r="AI29" i="2906"/>
  <c r="AJ29" i="2906" s="1"/>
  <c r="AI28" i="2906"/>
  <c r="AJ28" i="2906" s="1"/>
  <c r="AI27" i="2906"/>
  <c r="AI26" i="2906"/>
  <c r="AJ26" i="2906" s="1"/>
  <c r="AI25" i="2906"/>
  <c r="AJ25" i="2906" s="1"/>
  <c r="S48" i="2906" s="1"/>
  <c r="AI24" i="2906"/>
  <c r="AI23" i="2906"/>
  <c r="AI22" i="2906"/>
  <c r="AJ22" i="2906" s="1"/>
  <c r="AI21" i="2906"/>
  <c r="AJ21" i="2906" s="1"/>
  <c r="AI20" i="2906"/>
  <c r="AJ20" i="2906" s="1"/>
  <c r="AI19" i="2906"/>
  <c r="AI18" i="2906"/>
  <c r="AJ18" i="2906" s="1"/>
  <c r="AI17" i="2906"/>
  <c r="AJ17" i="2906" s="1"/>
  <c r="AI16" i="2906"/>
  <c r="AI15" i="2906"/>
  <c r="AI14" i="2906"/>
  <c r="AJ14" i="2906" s="1"/>
  <c r="AI13" i="2906"/>
  <c r="AJ13" i="2906" s="1"/>
  <c r="AI12" i="2906"/>
  <c r="AJ12" i="2906" s="1"/>
  <c r="AI11" i="2906"/>
  <c r="AI10" i="2906"/>
  <c r="AJ10" i="2906" s="1"/>
  <c r="AI9" i="2906"/>
  <c r="AJ9" i="2906" s="1"/>
  <c r="AI8" i="2906"/>
  <c r="AI7" i="2906"/>
  <c r="AE35" i="2906"/>
  <c r="AE31" i="2906"/>
  <c r="AE27" i="2906"/>
  <c r="AE23" i="2906"/>
  <c r="AE19" i="2906"/>
  <c r="AE16" i="2906"/>
  <c r="AE15" i="2906"/>
  <c r="AE11" i="2906"/>
  <c r="AE7" i="2906"/>
  <c r="AG3" i="2906"/>
  <c r="AD38" i="2906"/>
  <c r="AE38" i="2906" s="1"/>
  <c r="AD37" i="2906"/>
  <c r="AE37" i="2906" s="1"/>
  <c r="AD36" i="2906"/>
  <c r="AE36" i="2906" s="1"/>
  <c r="AD35" i="2906"/>
  <c r="AD34" i="2906"/>
  <c r="AE34" i="2906" s="1"/>
  <c r="AD33" i="2906"/>
  <c r="AE33" i="2906" s="1"/>
  <c r="AD32" i="2906"/>
  <c r="AE32" i="2906" s="1"/>
  <c r="AD31" i="2906"/>
  <c r="AD30" i="2906"/>
  <c r="AE30" i="2906" s="1"/>
  <c r="AD29" i="2906"/>
  <c r="AE29" i="2906" s="1"/>
  <c r="AD28" i="2906"/>
  <c r="AE28" i="2906" s="1"/>
  <c r="AD27" i="2906"/>
  <c r="AD26" i="2906"/>
  <c r="AE26" i="2906" s="1"/>
  <c r="AD25" i="2906"/>
  <c r="AE25" i="2906" s="1"/>
  <c r="R48" i="2906" s="1"/>
  <c r="AD24" i="2906"/>
  <c r="AE24" i="2906" s="1"/>
  <c r="AD23" i="2906"/>
  <c r="AD22" i="2906"/>
  <c r="AE22" i="2906" s="1"/>
  <c r="AD21" i="2906"/>
  <c r="AE21" i="2906" s="1"/>
  <c r="AD20" i="2906"/>
  <c r="AE20" i="2906" s="1"/>
  <c r="AD19" i="2906"/>
  <c r="AD18" i="2906"/>
  <c r="AE18" i="2906" s="1"/>
  <c r="AD17" i="2906"/>
  <c r="AE17" i="2906" s="1"/>
  <c r="AD16" i="2906"/>
  <c r="AD15" i="2906"/>
  <c r="AD14" i="2906"/>
  <c r="AE14" i="2906" s="1"/>
  <c r="AD13" i="2906"/>
  <c r="AE13" i="2906" s="1"/>
  <c r="AD12" i="2906"/>
  <c r="AE12" i="2906" s="1"/>
  <c r="AD11" i="2906"/>
  <c r="AD10" i="2906"/>
  <c r="AE10" i="2906" s="1"/>
  <c r="AD9" i="2906"/>
  <c r="AE9" i="2906" s="1"/>
  <c r="AD8" i="2906"/>
  <c r="AE8" i="2906" s="1"/>
  <c r="AD7" i="2906"/>
  <c r="Z35" i="2906"/>
  <c r="Z31" i="2906"/>
  <c r="Z28" i="2906"/>
  <c r="Z27" i="2906"/>
  <c r="Z23" i="2906"/>
  <c r="Z19" i="2906"/>
  <c r="Z15" i="2906"/>
  <c r="Z11" i="2906"/>
  <c r="Z7" i="2906"/>
  <c r="AB3" i="2906"/>
  <c r="Y38" i="2906"/>
  <c r="Z38" i="2906" s="1"/>
  <c r="Y37" i="2906"/>
  <c r="Z37" i="2906" s="1"/>
  <c r="Y36" i="2906"/>
  <c r="Z36" i="2906" s="1"/>
  <c r="Y35" i="2906"/>
  <c r="Y34" i="2906"/>
  <c r="Z34" i="2906" s="1"/>
  <c r="Y33" i="2906"/>
  <c r="Z33" i="2906" s="1"/>
  <c r="Y32" i="2906"/>
  <c r="Z32" i="2906" s="1"/>
  <c r="Y31" i="2906"/>
  <c r="Y30" i="2906"/>
  <c r="Z30" i="2906" s="1"/>
  <c r="Y29" i="2906"/>
  <c r="Z29" i="2906" s="1"/>
  <c r="Y28" i="2906"/>
  <c r="Y27" i="2906"/>
  <c r="Y26" i="2906"/>
  <c r="Z26" i="2906" s="1"/>
  <c r="Y25" i="2906"/>
  <c r="Z25" i="2906" s="1"/>
  <c r="Q48" i="2906" s="1"/>
  <c r="Y24" i="2906"/>
  <c r="Z24" i="2906" s="1"/>
  <c r="Y23" i="2906"/>
  <c r="Y22" i="2906"/>
  <c r="Z22" i="2906" s="1"/>
  <c r="Y21" i="2906"/>
  <c r="Z21" i="2906" s="1"/>
  <c r="Y20" i="2906"/>
  <c r="Z20" i="2906" s="1"/>
  <c r="Y19" i="2906"/>
  <c r="Y18" i="2906"/>
  <c r="Z18" i="2906" s="1"/>
  <c r="Y17" i="2906"/>
  <c r="Z17" i="2906" s="1"/>
  <c r="Y16" i="2906"/>
  <c r="Z16" i="2906" s="1"/>
  <c r="Y15" i="2906"/>
  <c r="Y14" i="2906"/>
  <c r="Z14" i="2906" s="1"/>
  <c r="Y13" i="2906"/>
  <c r="Z13" i="2906" s="1"/>
  <c r="Y12" i="2906"/>
  <c r="Z12" i="2906" s="1"/>
  <c r="Y11" i="2906"/>
  <c r="Y10" i="2906"/>
  <c r="Z10" i="2906" s="1"/>
  <c r="Y9" i="2906"/>
  <c r="Z9" i="2906" s="1"/>
  <c r="Y8" i="2906"/>
  <c r="Z8" i="2906" s="1"/>
  <c r="Y7" i="2906"/>
  <c r="U36" i="2906"/>
  <c r="U35" i="2906"/>
  <c r="U31" i="2906"/>
  <c r="U28" i="2906"/>
  <c r="U27" i="2906"/>
  <c r="U23" i="2906"/>
  <c r="U20" i="2906"/>
  <c r="U19" i="2906"/>
  <c r="U15" i="2906"/>
  <c r="U12" i="2906"/>
  <c r="U11" i="2906"/>
  <c r="U7" i="2906"/>
  <c r="W3" i="2906"/>
  <c r="T38" i="2906"/>
  <c r="U38" i="2906" s="1"/>
  <c r="T37" i="2906"/>
  <c r="U37" i="2906" s="1"/>
  <c r="T36" i="2906"/>
  <c r="T35" i="2906"/>
  <c r="T34" i="2906"/>
  <c r="U34" i="2906" s="1"/>
  <c r="T33" i="2906"/>
  <c r="U33" i="2906" s="1"/>
  <c r="T32" i="2906"/>
  <c r="U32" i="2906" s="1"/>
  <c r="T31" i="2906"/>
  <c r="T30" i="2906"/>
  <c r="U30" i="2906" s="1"/>
  <c r="T29" i="2906"/>
  <c r="U29" i="2906" s="1"/>
  <c r="T28" i="2906"/>
  <c r="T27" i="2906"/>
  <c r="T26" i="2906"/>
  <c r="U26" i="2906" s="1"/>
  <c r="T25" i="2906"/>
  <c r="U25" i="2906" s="1"/>
  <c r="P48" i="2906" s="1"/>
  <c r="T24" i="2906"/>
  <c r="U24" i="2906" s="1"/>
  <c r="T23" i="2906"/>
  <c r="T22" i="2906"/>
  <c r="U22" i="2906" s="1"/>
  <c r="T21" i="2906"/>
  <c r="U21" i="2906" s="1"/>
  <c r="T20" i="2906"/>
  <c r="T19" i="2906"/>
  <c r="T18" i="2906"/>
  <c r="U18" i="2906" s="1"/>
  <c r="T17" i="2906"/>
  <c r="U17" i="2906" s="1"/>
  <c r="T16" i="2906"/>
  <c r="U16" i="2906" s="1"/>
  <c r="T15" i="2906"/>
  <c r="T14" i="2906"/>
  <c r="U14" i="2906" s="1"/>
  <c r="T13" i="2906"/>
  <c r="U13" i="2906" s="1"/>
  <c r="T12" i="2906"/>
  <c r="T11" i="2906"/>
  <c r="T10" i="2906"/>
  <c r="U10" i="2906" s="1"/>
  <c r="T9" i="2906"/>
  <c r="U9" i="2906" s="1"/>
  <c r="T8" i="2906"/>
  <c r="U8" i="2906" s="1"/>
  <c r="T7" i="2906"/>
  <c r="T47" i="2906"/>
  <c r="N44" i="2906"/>
  <c r="O38" i="2906"/>
  <c r="O37" i="2906"/>
  <c r="O36" i="2906"/>
  <c r="O35" i="2906"/>
  <c r="O34" i="2906"/>
  <c r="O33" i="2906"/>
  <c r="O32" i="2906"/>
  <c r="O31" i="2906"/>
  <c r="O30" i="2906"/>
  <c r="O29" i="2906"/>
  <c r="O28" i="2906"/>
  <c r="O27" i="2906"/>
  <c r="O26" i="2906"/>
  <c r="O25" i="2906"/>
  <c r="O24" i="2906"/>
  <c r="O23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52" i="2905"/>
  <c r="T52" i="2905"/>
  <c r="S52" i="2905"/>
  <c r="R52" i="2905"/>
  <c r="Q52" i="2905"/>
  <c r="P52" i="2905"/>
  <c r="U48" i="2905"/>
  <c r="AT38" i="2905"/>
  <c r="AT36" i="2905"/>
  <c r="AT35" i="2905"/>
  <c r="AT34" i="2905"/>
  <c r="AT32" i="2905"/>
  <c r="AT31" i="2905"/>
  <c r="AT30" i="2905"/>
  <c r="AT26" i="2905"/>
  <c r="AT24" i="2905"/>
  <c r="AT22" i="2905"/>
  <c r="AT20" i="2905"/>
  <c r="AT19" i="2905"/>
  <c r="AT18" i="2905"/>
  <c r="AT16" i="2905"/>
  <c r="AT15" i="2905"/>
  <c r="AT14" i="2905"/>
  <c r="AT10" i="2905"/>
  <c r="AT8" i="2905"/>
  <c r="AV3" i="2905"/>
  <c r="AS38" i="2905"/>
  <c r="AS37" i="2905"/>
  <c r="AT37" i="2905" s="1"/>
  <c r="AS36" i="2905"/>
  <c r="AS35" i="2905"/>
  <c r="AS34" i="2905"/>
  <c r="AS33" i="2905"/>
  <c r="AT33" i="2905" s="1"/>
  <c r="AS32" i="2905"/>
  <c r="AS31" i="2905"/>
  <c r="AS30" i="2905"/>
  <c r="AS29" i="2905"/>
  <c r="AT29" i="2905" s="1"/>
  <c r="AS28" i="2905"/>
  <c r="AT28" i="2905" s="1"/>
  <c r="AS27" i="2905"/>
  <c r="AT27" i="2905" s="1"/>
  <c r="AS26" i="2905"/>
  <c r="AS25" i="2905"/>
  <c r="AT25" i="2905" s="1"/>
  <c r="AS24" i="2905"/>
  <c r="AS23" i="2905"/>
  <c r="AT23" i="2905" s="1"/>
  <c r="AS22" i="2905"/>
  <c r="AS21" i="2905"/>
  <c r="AT21" i="2905" s="1"/>
  <c r="AS20" i="2905"/>
  <c r="AS19" i="2905"/>
  <c r="AS18" i="2905"/>
  <c r="AS17" i="2905"/>
  <c r="AT17" i="2905" s="1"/>
  <c r="AS16" i="2905"/>
  <c r="AS15" i="2905"/>
  <c r="AS14" i="2905"/>
  <c r="AS13" i="2905"/>
  <c r="AT13" i="2905" s="1"/>
  <c r="AS12" i="2905"/>
  <c r="AT12" i="2905" s="1"/>
  <c r="AS11" i="2905"/>
  <c r="AT11" i="2905" s="1"/>
  <c r="AS10" i="2905"/>
  <c r="AS9" i="2905"/>
  <c r="AT9" i="2905" s="1"/>
  <c r="AS8" i="2905"/>
  <c r="AS7" i="2905"/>
  <c r="AT7" i="2905" s="1"/>
  <c r="AO38" i="2905"/>
  <c r="AO35" i="2905"/>
  <c r="AO34" i="2905"/>
  <c r="AO31" i="2905"/>
  <c r="AO30" i="2905"/>
  <c r="AO26" i="2905"/>
  <c r="AO24" i="2905"/>
  <c r="AO23" i="2905"/>
  <c r="AO22" i="2905"/>
  <c r="AO19" i="2905"/>
  <c r="AO18" i="2905"/>
  <c r="AO15" i="2905"/>
  <c r="AO14" i="2905"/>
  <c r="AO12" i="2905"/>
  <c r="AO10" i="2905"/>
  <c r="AO8" i="2905"/>
  <c r="AO7" i="2905"/>
  <c r="AQ3" i="2905"/>
  <c r="AN38" i="2905"/>
  <c r="AN37" i="2905"/>
  <c r="AO37" i="2905" s="1"/>
  <c r="AN36" i="2905"/>
  <c r="AO36" i="2905" s="1"/>
  <c r="AN35" i="2905"/>
  <c r="AN34" i="2905"/>
  <c r="AN33" i="2905"/>
  <c r="AO33" i="2905" s="1"/>
  <c r="AN32" i="2905"/>
  <c r="AO32" i="2905" s="1"/>
  <c r="AN31" i="2905"/>
  <c r="AN30" i="2905"/>
  <c r="AN29" i="2905"/>
  <c r="AO29" i="2905" s="1"/>
  <c r="AN28" i="2905"/>
  <c r="AO28" i="2905" s="1"/>
  <c r="AN27" i="2905"/>
  <c r="AO27" i="2905" s="1"/>
  <c r="AN26" i="2905"/>
  <c r="AN25" i="2905"/>
  <c r="AO25" i="2905" s="1"/>
  <c r="T48" i="2905" s="1"/>
  <c r="AN24" i="2905"/>
  <c r="AN23" i="2905"/>
  <c r="AN22" i="2905"/>
  <c r="AN21" i="2905"/>
  <c r="AO21" i="2905" s="1"/>
  <c r="AN20" i="2905"/>
  <c r="AO20" i="2905" s="1"/>
  <c r="AN19" i="2905"/>
  <c r="AN18" i="2905"/>
  <c r="AN17" i="2905"/>
  <c r="AO17" i="2905" s="1"/>
  <c r="AN16" i="2905"/>
  <c r="AO16" i="2905" s="1"/>
  <c r="AN15" i="2905"/>
  <c r="AN14" i="2905"/>
  <c r="AN13" i="2905"/>
  <c r="AO13" i="2905" s="1"/>
  <c r="AN12" i="2905"/>
  <c r="AN11" i="2905"/>
  <c r="AO11" i="2905" s="1"/>
  <c r="AN10" i="2905"/>
  <c r="AN9" i="2905"/>
  <c r="AO9" i="2905" s="1"/>
  <c r="AN8" i="2905"/>
  <c r="AN7" i="2905"/>
  <c r="AJ38" i="2905"/>
  <c r="AJ34" i="2905"/>
  <c r="AJ32" i="2905"/>
  <c r="AJ30" i="2905"/>
  <c r="AJ28" i="2905"/>
  <c r="AJ26" i="2905"/>
  <c r="AJ22" i="2905"/>
  <c r="AJ18" i="2905"/>
  <c r="AJ16" i="2905"/>
  <c r="AJ14" i="2905"/>
  <c r="AJ12" i="2905"/>
  <c r="AJ10" i="2905"/>
  <c r="AL3" i="2905"/>
  <c r="AI38" i="2905"/>
  <c r="AI37" i="2905"/>
  <c r="AJ37" i="2905" s="1"/>
  <c r="AI36" i="2905"/>
  <c r="AJ36" i="2905" s="1"/>
  <c r="AI35" i="2905"/>
  <c r="AJ35" i="2905" s="1"/>
  <c r="AI34" i="2905"/>
  <c r="AI33" i="2905"/>
  <c r="AJ33" i="2905" s="1"/>
  <c r="AI32" i="2905"/>
  <c r="AI31" i="2905"/>
  <c r="AJ31" i="2905" s="1"/>
  <c r="AI30" i="2905"/>
  <c r="AI29" i="2905"/>
  <c r="AJ29" i="2905" s="1"/>
  <c r="AI28" i="2905"/>
  <c r="AI27" i="2905"/>
  <c r="AJ27" i="2905" s="1"/>
  <c r="AI26" i="2905"/>
  <c r="AI25" i="2905"/>
  <c r="AJ25" i="2905" s="1"/>
  <c r="S48" i="2905" s="1"/>
  <c r="AI24" i="2905"/>
  <c r="AJ24" i="2905" s="1"/>
  <c r="AI23" i="2905"/>
  <c r="AJ23" i="2905" s="1"/>
  <c r="AI22" i="2905"/>
  <c r="AI21" i="2905"/>
  <c r="AJ21" i="2905" s="1"/>
  <c r="AI20" i="2905"/>
  <c r="AJ20" i="2905" s="1"/>
  <c r="AI19" i="2905"/>
  <c r="AJ19" i="2905" s="1"/>
  <c r="AI18" i="2905"/>
  <c r="AI17" i="2905"/>
  <c r="AJ17" i="2905" s="1"/>
  <c r="AI16" i="2905"/>
  <c r="AI15" i="2905"/>
  <c r="AJ15" i="2905" s="1"/>
  <c r="AI14" i="2905"/>
  <c r="AI13" i="2905"/>
  <c r="AJ13" i="2905" s="1"/>
  <c r="AI12" i="2905"/>
  <c r="AI11" i="2905"/>
  <c r="AJ11" i="2905" s="1"/>
  <c r="AI10" i="2905"/>
  <c r="AI9" i="2905"/>
  <c r="AJ9" i="2905" s="1"/>
  <c r="AI8" i="2905"/>
  <c r="AJ8" i="2905" s="1"/>
  <c r="AI7" i="2905"/>
  <c r="AJ7" i="2905" s="1"/>
  <c r="AE37" i="2905"/>
  <c r="AE33" i="2905"/>
  <c r="AE29" i="2905"/>
  <c r="AE25" i="2905"/>
  <c r="R48" i="2905" s="1"/>
  <c r="AE21" i="2905"/>
  <c r="AE17" i="2905"/>
  <c r="AE13" i="2905"/>
  <c r="AE9" i="2905"/>
  <c r="AG3" i="2905"/>
  <c r="AD38" i="2905"/>
  <c r="AE38" i="2905" s="1"/>
  <c r="AD37" i="2905"/>
  <c r="AD36" i="2905"/>
  <c r="AE36" i="2905" s="1"/>
  <c r="AD35" i="2905"/>
  <c r="AE35" i="2905" s="1"/>
  <c r="AD34" i="2905"/>
  <c r="AE34" i="2905" s="1"/>
  <c r="AD33" i="2905"/>
  <c r="AD32" i="2905"/>
  <c r="AE32" i="2905" s="1"/>
  <c r="AD31" i="2905"/>
  <c r="AE31" i="2905" s="1"/>
  <c r="AD30" i="2905"/>
  <c r="AE30" i="2905" s="1"/>
  <c r="AD29" i="2905"/>
  <c r="AD28" i="2905"/>
  <c r="AE28" i="2905" s="1"/>
  <c r="AD27" i="2905"/>
  <c r="AE27" i="2905" s="1"/>
  <c r="AD26" i="2905"/>
  <c r="AE26" i="2905" s="1"/>
  <c r="AD25" i="2905"/>
  <c r="AD24" i="2905"/>
  <c r="AE24" i="2905" s="1"/>
  <c r="AD23" i="2905"/>
  <c r="AE23" i="2905" s="1"/>
  <c r="AD22" i="2905"/>
  <c r="AE22" i="2905" s="1"/>
  <c r="AD21" i="2905"/>
  <c r="AD20" i="2905"/>
  <c r="AE20" i="2905" s="1"/>
  <c r="AD19" i="2905"/>
  <c r="AE19" i="2905" s="1"/>
  <c r="AD18" i="2905"/>
  <c r="AE18" i="2905" s="1"/>
  <c r="AD17" i="2905"/>
  <c r="AD16" i="2905"/>
  <c r="AE16" i="2905" s="1"/>
  <c r="AD15" i="2905"/>
  <c r="AE15" i="2905" s="1"/>
  <c r="AD14" i="2905"/>
  <c r="AE14" i="2905" s="1"/>
  <c r="AD13" i="2905"/>
  <c r="AD12" i="2905"/>
  <c r="AE12" i="2905" s="1"/>
  <c r="AD11" i="2905"/>
  <c r="AE11" i="2905" s="1"/>
  <c r="AD10" i="2905"/>
  <c r="AE10" i="2905" s="1"/>
  <c r="AD9" i="2905"/>
  <c r="AD8" i="2905"/>
  <c r="AE8" i="2905" s="1"/>
  <c r="AD7" i="2905"/>
  <c r="AE7" i="2905" s="1"/>
  <c r="Z37" i="2905"/>
  <c r="Z33" i="2905"/>
  <c r="Z29" i="2905"/>
  <c r="Z25" i="2905"/>
  <c r="Q48" i="2905" s="1"/>
  <c r="Z21" i="2905"/>
  <c r="Z17" i="2905"/>
  <c r="Z13" i="2905"/>
  <c r="Z9" i="2905"/>
  <c r="AB3" i="2905"/>
  <c r="Y38" i="2905"/>
  <c r="Z38" i="2905" s="1"/>
  <c r="Y37" i="2905"/>
  <c r="Y36" i="2905"/>
  <c r="Z36" i="2905" s="1"/>
  <c r="Y35" i="2905"/>
  <c r="Z35" i="2905" s="1"/>
  <c r="Y34" i="2905"/>
  <c r="Z34" i="2905" s="1"/>
  <c r="Y33" i="2905"/>
  <c r="Y32" i="2905"/>
  <c r="Z32" i="2905" s="1"/>
  <c r="Y31" i="2905"/>
  <c r="Z31" i="2905" s="1"/>
  <c r="Y30" i="2905"/>
  <c r="Z30" i="2905" s="1"/>
  <c r="Y29" i="2905"/>
  <c r="Y28" i="2905"/>
  <c r="Z28" i="2905" s="1"/>
  <c r="Y27" i="2905"/>
  <c r="Z27" i="2905" s="1"/>
  <c r="Y26" i="2905"/>
  <c r="Z26" i="2905" s="1"/>
  <c r="Y25" i="2905"/>
  <c r="Y24" i="2905"/>
  <c r="Z24" i="2905" s="1"/>
  <c r="Y23" i="2905"/>
  <c r="Z23" i="2905" s="1"/>
  <c r="Y22" i="2905"/>
  <c r="Z22" i="2905" s="1"/>
  <c r="Y21" i="2905"/>
  <c r="Y20" i="2905"/>
  <c r="Z20" i="2905" s="1"/>
  <c r="Y19" i="2905"/>
  <c r="Z19" i="2905" s="1"/>
  <c r="Y18" i="2905"/>
  <c r="Z18" i="2905" s="1"/>
  <c r="Y17" i="2905"/>
  <c r="Y16" i="2905"/>
  <c r="Z16" i="2905" s="1"/>
  <c r="Y15" i="2905"/>
  <c r="Z15" i="2905" s="1"/>
  <c r="Y14" i="2905"/>
  <c r="Z14" i="2905" s="1"/>
  <c r="Y13" i="2905"/>
  <c r="Y12" i="2905"/>
  <c r="Z12" i="2905" s="1"/>
  <c r="Y11" i="2905"/>
  <c r="Z11" i="2905" s="1"/>
  <c r="Y10" i="2905"/>
  <c r="Z10" i="2905" s="1"/>
  <c r="Y9" i="2905"/>
  <c r="Y8" i="2905"/>
  <c r="Z8" i="2905" s="1"/>
  <c r="Y7" i="2905"/>
  <c r="Z7" i="2905" s="1"/>
  <c r="U37" i="2905"/>
  <c r="U33" i="2905"/>
  <c r="U29" i="2905"/>
  <c r="U25" i="2905"/>
  <c r="P48" i="2905" s="1"/>
  <c r="U21" i="2905"/>
  <c r="U17" i="2905"/>
  <c r="U13" i="2905"/>
  <c r="U9" i="2905"/>
  <c r="W3" i="2905"/>
  <c r="T38" i="2905"/>
  <c r="U38" i="2905" s="1"/>
  <c r="T37" i="2905"/>
  <c r="T36" i="2905"/>
  <c r="U36" i="2905" s="1"/>
  <c r="T35" i="2905"/>
  <c r="U35" i="2905" s="1"/>
  <c r="T34" i="2905"/>
  <c r="U34" i="2905" s="1"/>
  <c r="T33" i="2905"/>
  <c r="T32" i="2905"/>
  <c r="U32" i="2905" s="1"/>
  <c r="T31" i="2905"/>
  <c r="U31" i="2905" s="1"/>
  <c r="T30" i="2905"/>
  <c r="U30" i="2905" s="1"/>
  <c r="T29" i="2905"/>
  <c r="T28" i="2905"/>
  <c r="U28" i="2905" s="1"/>
  <c r="T27" i="2905"/>
  <c r="U27" i="2905" s="1"/>
  <c r="T26" i="2905"/>
  <c r="U26" i="2905" s="1"/>
  <c r="T25" i="2905"/>
  <c r="T24" i="2905"/>
  <c r="U24" i="2905" s="1"/>
  <c r="T23" i="2905"/>
  <c r="U23" i="2905" s="1"/>
  <c r="T22" i="2905"/>
  <c r="U22" i="2905" s="1"/>
  <c r="T21" i="2905"/>
  <c r="T20" i="2905"/>
  <c r="U20" i="2905" s="1"/>
  <c r="T19" i="2905"/>
  <c r="U19" i="2905" s="1"/>
  <c r="T18" i="2905"/>
  <c r="U18" i="2905" s="1"/>
  <c r="T17" i="2905"/>
  <c r="T16" i="2905"/>
  <c r="U16" i="2905" s="1"/>
  <c r="T15" i="2905"/>
  <c r="U15" i="2905" s="1"/>
  <c r="T14" i="2905"/>
  <c r="U14" i="2905" s="1"/>
  <c r="T13" i="2905"/>
  <c r="T12" i="2905"/>
  <c r="U12" i="2905" s="1"/>
  <c r="T11" i="2905"/>
  <c r="U11" i="2905" s="1"/>
  <c r="T10" i="2905"/>
  <c r="U10" i="2905" s="1"/>
  <c r="T9" i="2905"/>
  <c r="T8" i="2905"/>
  <c r="U8" i="2905" s="1"/>
  <c r="T7" i="2905"/>
  <c r="U7" i="2905" s="1"/>
  <c r="U47" i="2905"/>
  <c r="O38" i="2905"/>
  <c r="O37" i="2905"/>
  <c r="O36" i="2905"/>
  <c r="O35" i="2905"/>
  <c r="O34" i="2905"/>
  <c r="O33" i="2905"/>
  <c r="O32" i="2905"/>
  <c r="O31" i="2905"/>
  <c r="O30" i="2905"/>
  <c r="O29" i="2905"/>
  <c r="O28" i="2905"/>
  <c r="O27" i="2905"/>
  <c r="O26" i="2905"/>
  <c r="O25" i="2905"/>
  <c r="O24" i="2905"/>
  <c r="O23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U52" i="2904"/>
  <c r="T52" i="2904"/>
  <c r="S52" i="2904"/>
  <c r="R52" i="2904"/>
  <c r="Q52" i="2904"/>
  <c r="P52" i="2904"/>
  <c r="U48" i="2904"/>
  <c r="AT37" i="2904"/>
  <c r="AT36" i="2904"/>
  <c r="AT32" i="2904"/>
  <c r="AT29" i="2904"/>
  <c r="AT28" i="2904"/>
  <c r="AT24" i="2904"/>
  <c r="AT21" i="2904"/>
  <c r="AT20" i="2904"/>
  <c r="AT16" i="2904"/>
  <c r="AT13" i="2904"/>
  <c r="AT12" i="2904"/>
  <c r="AT8" i="2904"/>
  <c r="AV3" i="2904"/>
  <c r="AS38" i="2904"/>
  <c r="AT38" i="2904" s="1"/>
  <c r="AS37" i="2904"/>
  <c r="AS36" i="2904"/>
  <c r="AS35" i="2904"/>
  <c r="AT35" i="2904" s="1"/>
  <c r="AS34" i="2904"/>
  <c r="AT34" i="2904" s="1"/>
  <c r="AS33" i="2904"/>
  <c r="AT33" i="2904" s="1"/>
  <c r="AS32" i="2904"/>
  <c r="AS31" i="2904"/>
  <c r="AT31" i="2904" s="1"/>
  <c r="AS30" i="2904"/>
  <c r="AT30" i="2904" s="1"/>
  <c r="AS29" i="2904"/>
  <c r="AS28" i="2904"/>
  <c r="AS27" i="2904"/>
  <c r="AT27" i="2904" s="1"/>
  <c r="AS26" i="2904"/>
  <c r="AT26" i="2904" s="1"/>
  <c r="AS25" i="2904"/>
  <c r="AT25" i="2904" s="1"/>
  <c r="AS24" i="2904"/>
  <c r="AS23" i="2904"/>
  <c r="AT23" i="2904" s="1"/>
  <c r="AS22" i="2904"/>
  <c r="AT22" i="2904" s="1"/>
  <c r="AS21" i="2904"/>
  <c r="AS20" i="2904"/>
  <c r="AS19" i="2904"/>
  <c r="AT19" i="2904" s="1"/>
  <c r="AS18" i="2904"/>
  <c r="AT18" i="2904" s="1"/>
  <c r="AS17" i="2904"/>
  <c r="AT17" i="2904" s="1"/>
  <c r="AS16" i="2904"/>
  <c r="AS15" i="2904"/>
  <c r="AT15" i="2904" s="1"/>
  <c r="AS14" i="2904"/>
  <c r="AT14" i="2904" s="1"/>
  <c r="AS13" i="2904"/>
  <c r="AS12" i="2904"/>
  <c r="AS11" i="2904"/>
  <c r="AT11" i="2904" s="1"/>
  <c r="AS10" i="2904"/>
  <c r="AT10" i="2904" s="1"/>
  <c r="AS9" i="2904"/>
  <c r="AT9" i="2904" s="1"/>
  <c r="AS8" i="2904"/>
  <c r="AS7" i="2904"/>
  <c r="AT7" i="2904" s="1"/>
  <c r="AO36" i="2904"/>
  <c r="AO32" i="2904"/>
  <c r="AO28" i="2904"/>
  <c r="AO24" i="2904"/>
  <c r="AO20" i="2904"/>
  <c r="AO16" i="2904"/>
  <c r="AO12" i="2904"/>
  <c r="AO8" i="2904"/>
  <c r="AQ3" i="2904"/>
  <c r="AN38" i="2904"/>
  <c r="AO38" i="2904" s="1"/>
  <c r="AN37" i="2904"/>
  <c r="AO37" i="2904" s="1"/>
  <c r="AN36" i="2904"/>
  <c r="AN35" i="2904"/>
  <c r="AO35" i="2904" s="1"/>
  <c r="AN34" i="2904"/>
  <c r="AO34" i="2904" s="1"/>
  <c r="AN33" i="2904"/>
  <c r="AO33" i="2904" s="1"/>
  <c r="AN32" i="2904"/>
  <c r="AN31" i="2904"/>
  <c r="AO31" i="2904" s="1"/>
  <c r="AN30" i="2904"/>
  <c r="AO30" i="2904" s="1"/>
  <c r="AN29" i="2904"/>
  <c r="AO29" i="2904" s="1"/>
  <c r="AN28" i="2904"/>
  <c r="AN27" i="2904"/>
  <c r="AO27" i="2904" s="1"/>
  <c r="AN26" i="2904"/>
  <c r="AO26" i="2904" s="1"/>
  <c r="AN25" i="2904"/>
  <c r="AO25" i="2904" s="1"/>
  <c r="T48" i="2904" s="1"/>
  <c r="AN24" i="2904"/>
  <c r="AN23" i="2904"/>
  <c r="AO23" i="2904" s="1"/>
  <c r="AN22" i="2904"/>
  <c r="AO22" i="2904" s="1"/>
  <c r="AN21" i="2904"/>
  <c r="AO21" i="2904" s="1"/>
  <c r="AN20" i="2904"/>
  <c r="AN19" i="2904"/>
  <c r="AO19" i="2904" s="1"/>
  <c r="AN18" i="2904"/>
  <c r="AO18" i="2904" s="1"/>
  <c r="AN17" i="2904"/>
  <c r="AO17" i="2904" s="1"/>
  <c r="AN16" i="2904"/>
  <c r="AN15" i="2904"/>
  <c r="AO15" i="2904" s="1"/>
  <c r="AN14" i="2904"/>
  <c r="AO14" i="2904" s="1"/>
  <c r="AN13" i="2904"/>
  <c r="AO13" i="2904" s="1"/>
  <c r="AN12" i="2904"/>
  <c r="AN11" i="2904"/>
  <c r="AO11" i="2904" s="1"/>
  <c r="AN10" i="2904"/>
  <c r="AO10" i="2904" s="1"/>
  <c r="AN9" i="2904"/>
  <c r="AO9" i="2904" s="1"/>
  <c r="AN8" i="2904"/>
  <c r="AN7" i="2904"/>
  <c r="AO7" i="2904" s="1"/>
  <c r="AJ37" i="2904"/>
  <c r="AJ36" i="2904"/>
  <c r="AJ34" i="2904"/>
  <c r="AJ32" i="2904"/>
  <c r="AJ30" i="2904"/>
  <c r="AJ28" i="2904"/>
  <c r="AJ26" i="2904"/>
  <c r="AJ24" i="2904"/>
  <c r="AJ21" i="2904"/>
  <c r="AJ20" i="2904"/>
  <c r="AJ18" i="2904"/>
  <c r="AJ16" i="2904"/>
  <c r="AJ14" i="2904"/>
  <c r="AJ12" i="2904"/>
  <c r="AJ8" i="2904"/>
  <c r="AL3" i="2904"/>
  <c r="AI38" i="2904"/>
  <c r="AJ38" i="2904" s="1"/>
  <c r="AI37" i="2904"/>
  <c r="AI36" i="2904"/>
  <c r="AI35" i="2904"/>
  <c r="AJ35" i="2904" s="1"/>
  <c r="AI34" i="2904"/>
  <c r="AI33" i="2904"/>
  <c r="AJ33" i="2904" s="1"/>
  <c r="AI32" i="2904"/>
  <c r="AI31" i="2904"/>
  <c r="AJ31" i="2904" s="1"/>
  <c r="AI30" i="2904"/>
  <c r="AI29" i="2904"/>
  <c r="AJ29" i="2904" s="1"/>
  <c r="AI28" i="2904"/>
  <c r="AI27" i="2904"/>
  <c r="AJ27" i="2904" s="1"/>
  <c r="AI26" i="2904"/>
  <c r="AI25" i="2904"/>
  <c r="AJ25" i="2904" s="1"/>
  <c r="S48" i="2904" s="1"/>
  <c r="AI24" i="2904"/>
  <c r="AI23" i="2904"/>
  <c r="AJ23" i="2904" s="1"/>
  <c r="AI22" i="2904"/>
  <c r="AJ22" i="2904" s="1"/>
  <c r="AI21" i="2904"/>
  <c r="AI20" i="2904"/>
  <c r="AI19" i="2904"/>
  <c r="AJ19" i="2904" s="1"/>
  <c r="AI18" i="2904"/>
  <c r="AI17" i="2904"/>
  <c r="AJ17" i="2904" s="1"/>
  <c r="AI16" i="2904"/>
  <c r="AI15" i="2904"/>
  <c r="AJ15" i="2904" s="1"/>
  <c r="AI14" i="2904"/>
  <c r="AI13" i="2904"/>
  <c r="AJ13" i="2904" s="1"/>
  <c r="AI12" i="2904"/>
  <c r="AI11" i="2904"/>
  <c r="AJ11" i="2904" s="1"/>
  <c r="AI10" i="2904"/>
  <c r="AJ10" i="2904" s="1"/>
  <c r="AI9" i="2904"/>
  <c r="AJ9" i="2904" s="1"/>
  <c r="AI8" i="2904"/>
  <c r="AI7" i="2904"/>
  <c r="AJ7" i="2904" s="1"/>
  <c r="R48" i="2904"/>
  <c r="AE37" i="2904"/>
  <c r="AE36" i="2904"/>
  <c r="AE34" i="2904"/>
  <c r="AE33" i="2904"/>
  <c r="AE32" i="2904"/>
  <c r="AE29" i="2904"/>
  <c r="AE28" i="2904"/>
  <c r="AE24" i="2904"/>
  <c r="AE21" i="2904"/>
  <c r="AE20" i="2904"/>
  <c r="AE17" i="2904"/>
  <c r="AE16" i="2904"/>
  <c r="AE13" i="2904"/>
  <c r="AE12" i="2904"/>
  <c r="AE8" i="2904"/>
  <c r="AG3" i="2904"/>
  <c r="AD38" i="2904"/>
  <c r="AE38" i="2904" s="1"/>
  <c r="AD37" i="2904"/>
  <c r="AD36" i="2904"/>
  <c r="AD35" i="2904"/>
  <c r="AE35" i="2904" s="1"/>
  <c r="AD34" i="2904"/>
  <c r="AD33" i="2904"/>
  <c r="AD32" i="2904"/>
  <c r="AD31" i="2904"/>
  <c r="AE31" i="2904" s="1"/>
  <c r="AD30" i="2904"/>
  <c r="AE30" i="2904" s="1"/>
  <c r="AD29" i="2904"/>
  <c r="AD28" i="2904"/>
  <c r="AD27" i="2904"/>
  <c r="AE27" i="2904" s="1"/>
  <c r="AD26" i="2904"/>
  <c r="AE26" i="2904" s="1"/>
  <c r="AD25" i="2904"/>
  <c r="AE25" i="2904" s="1"/>
  <c r="AD24" i="2904"/>
  <c r="AD23" i="2904"/>
  <c r="AE23" i="2904" s="1"/>
  <c r="AD22" i="2904"/>
  <c r="AE22" i="2904" s="1"/>
  <c r="AD21" i="2904"/>
  <c r="AD20" i="2904"/>
  <c r="AD19" i="2904"/>
  <c r="AE19" i="2904" s="1"/>
  <c r="AD18" i="2904"/>
  <c r="AE18" i="2904" s="1"/>
  <c r="AD17" i="2904"/>
  <c r="AD16" i="2904"/>
  <c r="AD15" i="2904"/>
  <c r="AE15" i="2904" s="1"/>
  <c r="AD14" i="2904"/>
  <c r="AE14" i="2904" s="1"/>
  <c r="AD13" i="2904"/>
  <c r="AD12" i="2904"/>
  <c r="AD11" i="2904"/>
  <c r="AE11" i="2904" s="1"/>
  <c r="AD10" i="2904"/>
  <c r="AE10" i="2904" s="1"/>
  <c r="AD9" i="2904"/>
  <c r="AE9" i="2904" s="1"/>
  <c r="AD8" i="2904"/>
  <c r="AD7" i="2904"/>
  <c r="AE7" i="2904" s="1"/>
  <c r="Z38" i="2904"/>
  <c r="Z36" i="2904"/>
  <c r="Z32" i="2904"/>
  <c r="Z30" i="2904"/>
  <c r="Z28" i="2904"/>
  <c r="Z24" i="2904"/>
  <c r="Z22" i="2904"/>
  <c r="Z20" i="2904"/>
  <c r="Z16" i="2904"/>
  <c r="Z14" i="2904"/>
  <c r="Z12" i="2904"/>
  <c r="Z8" i="2904"/>
  <c r="AB3" i="2904"/>
  <c r="Y38" i="2904"/>
  <c r="Y37" i="2904"/>
  <c r="Z37" i="2904" s="1"/>
  <c r="Y36" i="2904"/>
  <c r="Y35" i="2904"/>
  <c r="Z35" i="2904" s="1"/>
  <c r="Y34" i="2904"/>
  <c r="Z34" i="2904" s="1"/>
  <c r="Y33" i="2904"/>
  <c r="Z33" i="2904" s="1"/>
  <c r="Y32" i="2904"/>
  <c r="Y31" i="2904"/>
  <c r="Z31" i="2904" s="1"/>
  <c r="Y30" i="2904"/>
  <c r="Y29" i="2904"/>
  <c r="Z29" i="2904" s="1"/>
  <c r="Y28" i="2904"/>
  <c r="Y27" i="2904"/>
  <c r="Z27" i="2904" s="1"/>
  <c r="Y26" i="2904"/>
  <c r="Z26" i="2904" s="1"/>
  <c r="Y25" i="2904"/>
  <c r="Z25" i="2904" s="1"/>
  <c r="Q48" i="2904" s="1"/>
  <c r="Y24" i="2904"/>
  <c r="Y23" i="2904"/>
  <c r="Z23" i="2904" s="1"/>
  <c r="Y22" i="2904"/>
  <c r="Y21" i="2904"/>
  <c r="Z21" i="2904" s="1"/>
  <c r="Y20" i="2904"/>
  <c r="Y19" i="2904"/>
  <c r="Z19" i="2904" s="1"/>
  <c r="Y18" i="2904"/>
  <c r="Z18" i="2904" s="1"/>
  <c r="Y17" i="2904"/>
  <c r="Z17" i="2904" s="1"/>
  <c r="Y16" i="2904"/>
  <c r="Y15" i="2904"/>
  <c r="Z15" i="2904" s="1"/>
  <c r="Y14" i="2904"/>
  <c r="Y13" i="2904"/>
  <c r="Z13" i="2904" s="1"/>
  <c r="Y12" i="2904"/>
  <c r="Y11" i="2904"/>
  <c r="Z11" i="2904" s="1"/>
  <c r="Y10" i="2904"/>
  <c r="Z10" i="2904" s="1"/>
  <c r="Y9" i="2904"/>
  <c r="Z9" i="2904" s="1"/>
  <c r="Y8" i="2904"/>
  <c r="Y7" i="2904"/>
  <c r="Z7" i="2904" s="1"/>
  <c r="P48" i="2904"/>
  <c r="U37" i="2904"/>
  <c r="U36" i="2904"/>
  <c r="U32" i="2904"/>
  <c r="U29" i="2904"/>
  <c r="U28" i="2904"/>
  <c r="U24" i="2904"/>
  <c r="U21" i="2904"/>
  <c r="U20" i="2904"/>
  <c r="U16" i="2904"/>
  <c r="U13" i="2904"/>
  <c r="U12" i="2904"/>
  <c r="U8" i="2904"/>
  <c r="W3" i="2904"/>
  <c r="T38" i="2904"/>
  <c r="U38" i="2904" s="1"/>
  <c r="T37" i="2904"/>
  <c r="T36" i="2904"/>
  <c r="T35" i="2904"/>
  <c r="U35" i="2904" s="1"/>
  <c r="T34" i="2904"/>
  <c r="U34" i="2904" s="1"/>
  <c r="T33" i="2904"/>
  <c r="U33" i="2904" s="1"/>
  <c r="T32" i="2904"/>
  <c r="T31" i="2904"/>
  <c r="U31" i="2904" s="1"/>
  <c r="T30" i="2904"/>
  <c r="U30" i="2904" s="1"/>
  <c r="T29" i="2904"/>
  <c r="T28" i="2904"/>
  <c r="T27" i="2904"/>
  <c r="U27" i="2904" s="1"/>
  <c r="T26" i="2904"/>
  <c r="U26" i="2904" s="1"/>
  <c r="T25" i="2904"/>
  <c r="U25" i="2904" s="1"/>
  <c r="T24" i="2904"/>
  <c r="T23" i="2904"/>
  <c r="U23" i="2904" s="1"/>
  <c r="T22" i="2904"/>
  <c r="U22" i="2904" s="1"/>
  <c r="T21" i="2904"/>
  <c r="T20" i="2904"/>
  <c r="T19" i="2904"/>
  <c r="U19" i="2904" s="1"/>
  <c r="T18" i="2904"/>
  <c r="U18" i="2904" s="1"/>
  <c r="T17" i="2904"/>
  <c r="U17" i="2904" s="1"/>
  <c r="T16" i="2904"/>
  <c r="T15" i="2904"/>
  <c r="U15" i="2904" s="1"/>
  <c r="T14" i="2904"/>
  <c r="U14" i="2904" s="1"/>
  <c r="T13" i="2904"/>
  <c r="T12" i="2904"/>
  <c r="T11" i="2904"/>
  <c r="U11" i="2904" s="1"/>
  <c r="T10" i="2904"/>
  <c r="U10" i="2904" s="1"/>
  <c r="T9" i="2904"/>
  <c r="U9" i="2904" s="1"/>
  <c r="T8" i="2904"/>
  <c r="T7" i="2904"/>
  <c r="U7" i="2904" s="1"/>
  <c r="O38" i="2904"/>
  <c r="O37" i="2904"/>
  <c r="O36" i="2904"/>
  <c r="O35" i="2904"/>
  <c r="O34" i="2904"/>
  <c r="O33" i="2904"/>
  <c r="O32" i="2904"/>
  <c r="O31" i="2904"/>
  <c r="O30" i="2904"/>
  <c r="O29" i="2904"/>
  <c r="O28" i="2904"/>
  <c r="O27" i="2904"/>
  <c r="O26" i="2904"/>
  <c r="O25" i="2904"/>
  <c r="O24" i="2904"/>
  <c r="O23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47" i="2904" s="1"/>
  <c r="U52" i="2903"/>
  <c r="T52" i="2903"/>
  <c r="S52" i="2903"/>
  <c r="R52" i="2903"/>
  <c r="Q52" i="2903"/>
  <c r="P52" i="2903"/>
  <c r="AT38" i="2903"/>
  <c r="AT37" i="2903"/>
  <c r="AT36" i="2903"/>
  <c r="AT34" i="2903"/>
  <c r="AT33" i="2903"/>
  <c r="AT32" i="2903"/>
  <c r="AT29" i="2903"/>
  <c r="AT28" i="2903"/>
  <c r="AT24" i="2903"/>
  <c r="AT22" i="2903"/>
  <c r="AT21" i="2903"/>
  <c r="AT20" i="2903"/>
  <c r="AT18" i="2903"/>
  <c r="AT17" i="2903"/>
  <c r="AT16" i="2903"/>
  <c r="AT13" i="2903"/>
  <c r="AT12" i="2903"/>
  <c r="AT8" i="2903"/>
  <c r="AV3" i="2903"/>
  <c r="AS38" i="2903"/>
  <c r="AS37" i="2903"/>
  <c r="AS36" i="2903"/>
  <c r="AS35" i="2903"/>
  <c r="AT35" i="2903" s="1"/>
  <c r="AS34" i="2903"/>
  <c r="AS33" i="2903"/>
  <c r="AS32" i="2903"/>
  <c r="AS31" i="2903"/>
  <c r="AT31" i="2903" s="1"/>
  <c r="AS30" i="2903"/>
  <c r="AT30" i="2903" s="1"/>
  <c r="AS29" i="2903"/>
  <c r="AS28" i="2903"/>
  <c r="AS27" i="2903"/>
  <c r="AT27" i="2903" s="1"/>
  <c r="AS26" i="2903"/>
  <c r="AT26" i="2903" s="1"/>
  <c r="AS25" i="2903"/>
  <c r="AT25" i="2903" s="1"/>
  <c r="U48" i="2903" s="1"/>
  <c r="AS24" i="2903"/>
  <c r="AS23" i="2903"/>
  <c r="AT23" i="2903" s="1"/>
  <c r="AS22" i="2903"/>
  <c r="AS21" i="2903"/>
  <c r="AS20" i="2903"/>
  <c r="AS19" i="2903"/>
  <c r="AT19" i="2903" s="1"/>
  <c r="AS18" i="2903"/>
  <c r="AS17" i="2903"/>
  <c r="AS16" i="2903"/>
  <c r="AS15" i="2903"/>
  <c r="AT15" i="2903" s="1"/>
  <c r="AS14" i="2903"/>
  <c r="AT14" i="2903" s="1"/>
  <c r="AS13" i="2903"/>
  <c r="AS12" i="2903"/>
  <c r="AS11" i="2903"/>
  <c r="AT11" i="2903" s="1"/>
  <c r="AS10" i="2903"/>
  <c r="AT10" i="2903" s="1"/>
  <c r="AS9" i="2903"/>
  <c r="AT9" i="2903" s="1"/>
  <c r="AS8" i="2903"/>
  <c r="AS7" i="2903"/>
  <c r="AT7" i="2903" s="1"/>
  <c r="AO37" i="2903"/>
  <c r="AO36" i="2903"/>
  <c r="AO33" i="2903"/>
  <c r="AO32" i="2903"/>
  <c r="AO28" i="2903"/>
  <c r="AO24" i="2903"/>
  <c r="AO21" i="2903"/>
  <c r="AO20" i="2903"/>
  <c r="AO17" i="2903"/>
  <c r="AO16" i="2903"/>
  <c r="AO12" i="2903"/>
  <c r="AO8" i="2903"/>
  <c r="AQ3" i="2903"/>
  <c r="AN38" i="2903"/>
  <c r="AO38" i="2903" s="1"/>
  <c r="AN37" i="2903"/>
  <c r="AN36" i="2903"/>
  <c r="AN35" i="2903"/>
  <c r="AO35" i="2903" s="1"/>
  <c r="AN34" i="2903"/>
  <c r="AO34" i="2903" s="1"/>
  <c r="AN33" i="2903"/>
  <c r="AN32" i="2903"/>
  <c r="AN31" i="2903"/>
  <c r="AO31" i="2903" s="1"/>
  <c r="AN30" i="2903"/>
  <c r="AO30" i="2903" s="1"/>
  <c r="AN29" i="2903"/>
  <c r="AO29" i="2903" s="1"/>
  <c r="AN28" i="2903"/>
  <c r="AN27" i="2903"/>
  <c r="AO27" i="2903" s="1"/>
  <c r="AN26" i="2903"/>
  <c r="AO26" i="2903" s="1"/>
  <c r="AN25" i="2903"/>
  <c r="AO25" i="2903" s="1"/>
  <c r="T48" i="2903" s="1"/>
  <c r="AN24" i="2903"/>
  <c r="AN23" i="2903"/>
  <c r="AO23" i="2903" s="1"/>
  <c r="AN22" i="2903"/>
  <c r="AO22" i="2903" s="1"/>
  <c r="AN21" i="2903"/>
  <c r="AN20" i="2903"/>
  <c r="AN19" i="2903"/>
  <c r="AO19" i="2903" s="1"/>
  <c r="AN18" i="2903"/>
  <c r="AO18" i="2903" s="1"/>
  <c r="AN17" i="2903"/>
  <c r="AN16" i="2903"/>
  <c r="AN15" i="2903"/>
  <c r="AO15" i="2903" s="1"/>
  <c r="AN14" i="2903"/>
  <c r="AO14" i="2903" s="1"/>
  <c r="AN13" i="2903"/>
  <c r="AO13" i="2903" s="1"/>
  <c r="AN12" i="2903"/>
  <c r="AN11" i="2903"/>
  <c r="AO11" i="2903" s="1"/>
  <c r="AN10" i="2903"/>
  <c r="AO10" i="2903" s="1"/>
  <c r="AN9" i="2903"/>
  <c r="AO9" i="2903" s="1"/>
  <c r="AN8" i="2903"/>
  <c r="AN7" i="2903"/>
  <c r="AO7" i="2903" s="1"/>
  <c r="AJ36" i="2903"/>
  <c r="AJ32" i="2903"/>
  <c r="AJ28" i="2903"/>
  <c r="AJ24" i="2903"/>
  <c r="AJ20" i="2903"/>
  <c r="AJ16" i="2903"/>
  <c r="AJ12" i="2903"/>
  <c r="AJ8" i="2903"/>
  <c r="AL3" i="2903"/>
  <c r="AI38" i="2903"/>
  <c r="AJ38" i="2903" s="1"/>
  <c r="AI37" i="2903"/>
  <c r="AJ37" i="2903" s="1"/>
  <c r="AI36" i="2903"/>
  <c r="AI35" i="2903"/>
  <c r="AJ35" i="2903" s="1"/>
  <c r="AI34" i="2903"/>
  <c r="AJ34" i="2903" s="1"/>
  <c r="AI33" i="2903"/>
  <c r="AJ33" i="2903" s="1"/>
  <c r="AI32" i="2903"/>
  <c r="AI31" i="2903"/>
  <c r="AJ31" i="2903" s="1"/>
  <c r="AI30" i="2903"/>
  <c r="AJ30" i="2903" s="1"/>
  <c r="AI29" i="2903"/>
  <c r="AJ29" i="2903" s="1"/>
  <c r="AI28" i="2903"/>
  <c r="AI27" i="2903"/>
  <c r="AJ27" i="2903" s="1"/>
  <c r="AI26" i="2903"/>
  <c r="AJ26" i="2903" s="1"/>
  <c r="AI25" i="2903"/>
  <c r="AJ25" i="2903" s="1"/>
  <c r="S48" i="2903" s="1"/>
  <c r="AI24" i="2903"/>
  <c r="AI23" i="2903"/>
  <c r="AJ23" i="2903" s="1"/>
  <c r="AI22" i="2903"/>
  <c r="AJ22" i="2903" s="1"/>
  <c r="AI21" i="2903"/>
  <c r="AJ21" i="2903" s="1"/>
  <c r="AI20" i="2903"/>
  <c r="AI19" i="2903"/>
  <c r="AJ19" i="2903" s="1"/>
  <c r="AI18" i="2903"/>
  <c r="AJ18" i="2903" s="1"/>
  <c r="AI17" i="2903"/>
  <c r="AJ17" i="2903" s="1"/>
  <c r="AI16" i="2903"/>
  <c r="AI15" i="2903"/>
  <c r="AJ15" i="2903" s="1"/>
  <c r="AI14" i="2903"/>
  <c r="AJ14" i="2903" s="1"/>
  <c r="AI13" i="2903"/>
  <c r="AJ13" i="2903" s="1"/>
  <c r="AI12" i="2903"/>
  <c r="AI11" i="2903"/>
  <c r="AJ11" i="2903" s="1"/>
  <c r="AI10" i="2903"/>
  <c r="AJ10" i="2903" s="1"/>
  <c r="AI9" i="2903"/>
  <c r="AJ9" i="2903" s="1"/>
  <c r="AI8" i="2903"/>
  <c r="AI7" i="2903"/>
  <c r="AJ7" i="2903" s="1"/>
  <c r="AE36" i="2903"/>
  <c r="AE34" i="2903"/>
  <c r="AE32" i="2903"/>
  <c r="AE30" i="2903"/>
  <c r="AE29" i="2903"/>
  <c r="AE28" i="2903"/>
  <c r="AE24" i="2903"/>
  <c r="AE20" i="2903"/>
  <c r="AE18" i="2903"/>
  <c r="AE16" i="2903"/>
  <c r="AE14" i="2903"/>
  <c r="AE13" i="2903"/>
  <c r="AE12" i="2903"/>
  <c r="AE8" i="2903"/>
  <c r="AG3" i="2903"/>
  <c r="AD38" i="2903"/>
  <c r="AE38" i="2903" s="1"/>
  <c r="AD37" i="2903"/>
  <c r="AE37" i="2903" s="1"/>
  <c r="AD36" i="2903"/>
  <c r="AD35" i="2903"/>
  <c r="AE35" i="2903" s="1"/>
  <c r="AD34" i="2903"/>
  <c r="AD33" i="2903"/>
  <c r="AE33" i="2903" s="1"/>
  <c r="AD32" i="2903"/>
  <c r="AD31" i="2903"/>
  <c r="AE31" i="2903" s="1"/>
  <c r="AD30" i="2903"/>
  <c r="AD29" i="2903"/>
  <c r="AD28" i="2903"/>
  <c r="AD27" i="2903"/>
  <c r="AE27" i="2903" s="1"/>
  <c r="AD26" i="2903"/>
  <c r="AE26" i="2903" s="1"/>
  <c r="AD25" i="2903"/>
  <c r="AE25" i="2903" s="1"/>
  <c r="R48" i="2903" s="1"/>
  <c r="AD24" i="2903"/>
  <c r="AD23" i="2903"/>
  <c r="AE23" i="2903" s="1"/>
  <c r="AD22" i="2903"/>
  <c r="AE22" i="2903" s="1"/>
  <c r="AD21" i="2903"/>
  <c r="AE21" i="2903" s="1"/>
  <c r="AD20" i="2903"/>
  <c r="AD19" i="2903"/>
  <c r="AE19" i="2903" s="1"/>
  <c r="AD18" i="2903"/>
  <c r="AD17" i="2903"/>
  <c r="AE17" i="2903" s="1"/>
  <c r="AD16" i="2903"/>
  <c r="AD15" i="2903"/>
  <c r="AE15" i="2903" s="1"/>
  <c r="AD14" i="2903"/>
  <c r="AD13" i="2903"/>
  <c r="AD12" i="2903"/>
  <c r="AD11" i="2903"/>
  <c r="AE11" i="2903" s="1"/>
  <c r="AD10" i="2903"/>
  <c r="AE10" i="2903" s="1"/>
  <c r="AD9" i="2903"/>
  <c r="AE9" i="2903" s="1"/>
  <c r="AD8" i="2903"/>
  <c r="AD7" i="2903"/>
  <c r="AE7" i="2903" s="1"/>
  <c r="Z38" i="2903"/>
  <c r="Z37" i="2903"/>
  <c r="Z36" i="2903"/>
  <c r="Z34" i="2903"/>
  <c r="Z33" i="2903"/>
  <c r="Z32" i="2903"/>
  <c r="Z29" i="2903"/>
  <c r="Z28" i="2903"/>
  <c r="Z24" i="2903"/>
  <c r="Z22" i="2903"/>
  <c r="Z21" i="2903"/>
  <c r="Z20" i="2903"/>
  <c r="Z18" i="2903"/>
  <c r="Z17" i="2903"/>
  <c r="Z16" i="2903"/>
  <c r="Z13" i="2903"/>
  <c r="Z12" i="2903"/>
  <c r="Z8" i="2903"/>
  <c r="AB3" i="2903"/>
  <c r="Y38" i="2903"/>
  <c r="Y37" i="2903"/>
  <c r="Y36" i="2903"/>
  <c r="Y35" i="2903"/>
  <c r="Z35" i="2903" s="1"/>
  <c r="Y34" i="2903"/>
  <c r="Y33" i="2903"/>
  <c r="Y32" i="2903"/>
  <c r="Y31" i="2903"/>
  <c r="Z31" i="2903" s="1"/>
  <c r="Y30" i="2903"/>
  <c r="Z30" i="2903" s="1"/>
  <c r="Y29" i="2903"/>
  <c r="Y28" i="2903"/>
  <c r="Y27" i="2903"/>
  <c r="Z27" i="2903" s="1"/>
  <c r="Y26" i="2903"/>
  <c r="Z26" i="2903" s="1"/>
  <c r="Y25" i="2903"/>
  <c r="Z25" i="2903" s="1"/>
  <c r="Q48" i="2903" s="1"/>
  <c r="Y24" i="2903"/>
  <c r="Y23" i="2903"/>
  <c r="Z23" i="2903" s="1"/>
  <c r="Y22" i="2903"/>
  <c r="Y21" i="2903"/>
  <c r="Y20" i="2903"/>
  <c r="Y19" i="2903"/>
  <c r="Z19" i="2903" s="1"/>
  <c r="Y18" i="2903"/>
  <c r="Y17" i="2903"/>
  <c r="Y16" i="2903"/>
  <c r="Y15" i="2903"/>
  <c r="Z15" i="2903" s="1"/>
  <c r="Y14" i="2903"/>
  <c r="Z14" i="2903" s="1"/>
  <c r="Y13" i="2903"/>
  <c r="Y12" i="2903"/>
  <c r="Y11" i="2903"/>
  <c r="Z11" i="2903" s="1"/>
  <c r="Y10" i="2903"/>
  <c r="Z10" i="2903" s="1"/>
  <c r="Y9" i="2903"/>
  <c r="Z9" i="2903" s="1"/>
  <c r="Y8" i="2903"/>
  <c r="Y7" i="2903"/>
  <c r="Z7" i="2903" s="1"/>
  <c r="U38" i="2903"/>
  <c r="U35" i="2903"/>
  <c r="U34" i="2903"/>
  <c r="U31" i="2903"/>
  <c r="U30" i="2903"/>
  <c r="U28" i="2903"/>
  <c r="U27" i="2903"/>
  <c r="U26" i="2903"/>
  <c r="U23" i="2903"/>
  <c r="U22" i="2903"/>
  <c r="U19" i="2903"/>
  <c r="U18" i="2903"/>
  <c r="U15" i="2903"/>
  <c r="U14" i="2903"/>
  <c r="U12" i="2903"/>
  <c r="U11" i="2903"/>
  <c r="U10" i="2903"/>
  <c r="U7" i="2903"/>
  <c r="W3" i="2903"/>
  <c r="T38" i="2903"/>
  <c r="T37" i="2903"/>
  <c r="U37" i="2903" s="1"/>
  <c r="T36" i="2903"/>
  <c r="U36" i="2903" s="1"/>
  <c r="T35" i="2903"/>
  <c r="T34" i="2903"/>
  <c r="T33" i="2903"/>
  <c r="U33" i="2903" s="1"/>
  <c r="T32" i="2903"/>
  <c r="U32" i="2903" s="1"/>
  <c r="T31" i="2903"/>
  <c r="T30" i="2903"/>
  <c r="T29" i="2903"/>
  <c r="U29" i="2903" s="1"/>
  <c r="T28" i="2903"/>
  <c r="T27" i="2903"/>
  <c r="T26" i="2903"/>
  <c r="T25" i="2903"/>
  <c r="U25" i="2903" s="1"/>
  <c r="P48" i="2903" s="1"/>
  <c r="T24" i="2903"/>
  <c r="U24" i="2903" s="1"/>
  <c r="T23" i="2903"/>
  <c r="T22" i="2903"/>
  <c r="T21" i="2903"/>
  <c r="U21" i="2903" s="1"/>
  <c r="T20" i="2903"/>
  <c r="U20" i="2903" s="1"/>
  <c r="T19" i="2903"/>
  <c r="T18" i="2903"/>
  <c r="T17" i="2903"/>
  <c r="U17" i="2903" s="1"/>
  <c r="T16" i="2903"/>
  <c r="U16" i="2903" s="1"/>
  <c r="T15" i="2903"/>
  <c r="T14" i="2903"/>
  <c r="T13" i="2903"/>
  <c r="U13" i="2903" s="1"/>
  <c r="T12" i="2903"/>
  <c r="T11" i="2903"/>
  <c r="T10" i="2903"/>
  <c r="T9" i="2903"/>
  <c r="U9" i="2903" s="1"/>
  <c r="T8" i="2903"/>
  <c r="U8" i="2903" s="1"/>
  <c r="T7" i="2903"/>
  <c r="T47" i="2903"/>
  <c r="S47" i="2903"/>
  <c r="P47" i="2903"/>
  <c r="N44" i="2903"/>
  <c r="O38" i="2903"/>
  <c r="O37" i="2903"/>
  <c r="O36" i="2903"/>
  <c r="O35" i="2903"/>
  <c r="O34" i="2903"/>
  <c r="O33" i="2903"/>
  <c r="O32" i="2903"/>
  <c r="O31" i="2903"/>
  <c r="O30" i="2903"/>
  <c r="O29" i="2903"/>
  <c r="O28" i="2903"/>
  <c r="O27" i="2903"/>
  <c r="O26" i="2903"/>
  <c r="O25" i="2903"/>
  <c r="O24" i="2903"/>
  <c r="O23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U47" i="2903" s="1"/>
  <c r="U52" i="2902"/>
  <c r="T52" i="2902"/>
  <c r="S52" i="2902"/>
  <c r="R52" i="2902"/>
  <c r="Q52" i="2902"/>
  <c r="P52" i="2902"/>
  <c r="AT38" i="2902"/>
  <c r="AT37" i="2902"/>
  <c r="AT34" i="2902"/>
  <c r="AT33" i="2902"/>
  <c r="AT31" i="2902"/>
  <c r="AT30" i="2902"/>
  <c r="AT29" i="2902"/>
  <c r="AT26" i="2902"/>
  <c r="AT25" i="2902"/>
  <c r="U48" i="2902" s="1"/>
  <c r="AT23" i="2902"/>
  <c r="AT22" i="2902"/>
  <c r="AT21" i="2902"/>
  <c r="AT18" i="2902"/>
  <c r="AT17" i="2902"/>
  <c r="AT15" i="2902"/>
  <c r="AT14" i="2902"/>
  <c r="AT13" i="2902"/>
  <c r="AT10" i="2902"/>
  <c r="AT9" i="2902"/>
  <c r="AT7" i="2902"/>
  <c r="AV3" i="2902"/>
  <c r="AS38" i="2902"/>
  <c r="AS37" i="2902"/>
  <c r="AS36" i="2902"/>
  <c r="AT36" i="2902" s="1"/>
  <c r="AS35" i="2902"/>
  <c r="AT35" i="2902" s="1"/>
  <c r="AS34" i="2902"/>
  <c r="AS33" i="2902"/>
  <c r="AS32" i="2902"/>
  <c r="AT32" i="2902" s="1"/>
  <c r="AS31" i="2902"/>
  <c r="AS30" i="2902"/>
  <c r="AS29" i="2902"/>
  <c r="AS28" i="2902"/>
  <c r="AT28" i="2902" s="1"/>
  <c r="AS27" i="2902"/>
  <c r="AT27" i="2902" s="1"/>
  <c r="AS26" i="2902"/>
  <c r="AS25" i="2902"/>
  <c r="AS24" i="2902"/>
  <c r="AT24" i="2902" s="1"/>
  <c r="AS23" i="2902"/>
  <c r="AS22" i="2902"/>
  <c r="AS21" i="2902"/>
  <c r="AS20" i="2902"/>
  <c r="AT20" i="2902" s="1"/>
  <c r="AS19" i="2902"/>
  <c r="AT19" i="2902" s="1"/>
  <c r="AS18" i="2902"/>
  <c r="AS17" i="2902"/>
  <c r="AS16" i="2902"/>
  <c r="AT16" i="2902" s="1"/>
  <c r="AS15" i="2902"/>
  <c r="AS14" i="2902"/>
  <c r="AS13" i="2902"/>
  <c r="AS12" i="2902"/>
  <c r="AT12" i="2902" s="1"/>
  <c r="AS11" i="2902"/>
  <c r="AT11" i="2902" s="1"/>
  <c r="AS10" i="2902"/>
  <c r="AS9" i="2902"/>
  <c r="AS8" i="2902"/>
  <c r="AT8" i="2902" s="1"/>
  <c r="AS7" i="2902"/>
  <c r="AO38" i="2902"/>
  <c r="AO37" i="2902"/>
  <c r="AO35" i="2902"/>
  <c r="AO34" i="2902"/>
  <c r="AO33" i="2902"/>
  <c r="AO31" i="2902"/>
  <c r="AO30" i="2902"/>
  <c r="AO29" i="2902"/>
  <c r="AO26" i="2902"/>
  <c r="AO25" i="2902"/>
  <c r="T48" i="2902" s="1"/>
  <c r="AO23" i="2902"/>
  <c r="AO22" i="2902"/>
  <c r="AO21" i="2902"/>
  <c r="AO19" i="2902"/>
  <c r="AO18" i="2902"/>
  <c r="AO17" i="2902"/>
  <c r="AO15" i="2902"/>
  <c r="AO14" i="2902"/>
  <c r="AO13" i="2902"/>
  <c r="AO10" i="2902"/>
  <c r="AO9" i="2902"/>
  <c r="AO7" i="2902"/>
  <c r="AQ3" i="2902"/>
  <c r="AN38" i="2902"/>
  <c r="AN37" i="2902"/>
  <c r="AN36" i="2902"/>
  <c r="AO36" i="2902" s="1"/>
  <c r="AN35" i="2902"/>
  <c r="AN34" i="2902"/>
  <c r="AN33" i="2902"/>
  <c r="AN32" i="2902"/>
  <c r="AO32" i="2902" s="1"/>
  <c r="AN31" i="2902"/>
  <c r="AN30" i="2902"/>
  <c r="AN29" i="2902"/>
  <c r="AN28" i="2902"/>
  <c r="AO28" i="2902" s="1"/>
  <c r="AN27" i="2902"/>
  <c r="AO27" i="2902" s="1"/>
  <c r="AN26" i="2902"/>
  <c r="AN25" i="2902"/>
  <c r="AN24" i="2902"/>
  <c r="AO24" i="2902" s="1"/>
  <c r="AN23" i="2902"/>
  <c r="AN22" i="2902"/>
  <c r="AN21" i="2902"/>
  <c r="AN20" i="2902"/>
  <c r="AO20" i="2902" s="1"/>
  <c r="AN19" i="2902"/>
  <c r="AN18" i="2902"/>
  <c r="AN17" i="2902"/>
  <c r="AN16" i="2902"/>
  <c r="AO16" i="2902" s="1"/>
  <c r="AN15" i="2902"/>
  <c r="AN14" i="2902"/>
  <c r="AN13" i="2902"/>
  <c r="AN12" i="2902"/>
  <c r="AO12" i="2902" s="1"/>
  <c r="AN11" i="2902"/>
  <c r="AO11" i="2902" s="1"/>
  <c r="AN10" i="2902"/>
  <c r="AN9" i="2902"/>
  <c r="AN8" i="2902"/>
  <c r="AO8" i="2902" s="1"/>
  <c r="AN7" i="2902"/>
  <c r="AJ38" i="2902"/>
  <c r="AJ37" i="2902"/>
  <c r="AJ34" i="2902"/>
  <c r="AJ33" i="2902"/>
  <c r="AJ31" i="2902"/>
  <c r="AJ30" i="2902"/>
  <c r="AJ29" i="2902"/>
  <c r="AJ26" i="2902"/>
  <c r="AJ25" i="2902"/>
  <c r="S48" i="2902" s="1"/>
  <c r="AJ23" i="2902"/>
  <c r="AJ22" i="2902"/>
  <c r="AJ21" i="2902"/>
  <c r="AJ18" i="2902"/>
  <c r="AJ17" i="2902"/>
  <c r="AJ15" i="2902"/>
  <c r="AJ14" i="2902"/>
  <c r="AJ13" i="2902"/>
  <c r="AJ10" i="2902"/>
  <c r="AJ9" i="2902"/>
  <c r="AJ7" i="2902"/>
  <c r="AL3" i="2902"/>
  <c r="AI38" i="2902"/>
  <c r="AI37" i="2902"/>
  <c r="AI36" i="2902"/>
  <c r="AJ36" i="2902" s="1"/>
  <c r="AI35" i="2902"/>
  <c r="AJ35" i="2902" s="1"/>
  <c r="AI34" i="2902"/>
  <c r="AI33" i="2902"/>
  <c r="AI32" i="2902"/>
  <c r="AJ32" i="2902" s="1"/>
  <c r="AI31" i="2902"/>
  <c r="AI30" i="2902"/>
  <c r="AI29" i="2902"/>
  <c r="AI28" i="2902"/>
  <c r="AJ28" i="2902" s="1"/>
  <c r="AI27" i="2902"/>
  <c r="AJ27" i="2902" s="1"/>
  <c r="AI26" i="2902"/>
  <c r="AI25" i="2902"/>
  <c r="AI24" i="2902"/>
  <c r="AJ24" i="2902" s="1"/>
  <c r="AI23" i="2902"/>
  <c r="AI22" i="2902"/>
  <c r="AI21" i="2902"/>
  <c r="AI20" i="2902"/>
  <c r="AJ20" i="2902" s="1"/>
  <c r="AI19" i="2902"/>
  <c r="AJ19" i="2902" s="1"/>
  <c r="AI18" i="2902"/>
  <c r="AI17" i="2902"/>
  <c r="AI16" i="2902"/>
  <c r="AJ16" i="2902" s="1"/>
  <c r="AI15" i="2902"/>
  <c r="AI14" i="2902"/>
  <c r="AI13" i="2902"/>
  <c r="AI12" i="2902"/>
  <c r="AJ12" i="2902" s="1"/>
  <c r="AI11" i="2902"/>
  <c r="AJ11" i="2902" s="1"/>
  <c r="AI10" i="2902"/>
  <c r="AI9" i="2902"/>
  <c r="AI8" i="2902"/>
  <c r="AJ8" i="2902" s="1"/>
  <c r="AI7" i="2902"/>
  <c r="AE38" i="2902"/>
  <c r="AE37" i="2902"/>
  <c r="AE35" i="2902"/>
  <c r="AE34" i="2902"/>
  <c r="AE33" i="2902"/>
  <c r="AE31" i="2902"/>
  <c r="AE30" i="2902"/>
  <c r="AE29" i="2902"/>
  <c r="AE26" i="2902"/>
  <c r="AE25" i="2902"/>
  <c r="R48" i="2902" s="1"/>
  <c r="AE23" i="2902"/>
  <c r="AE22" i="2902"/>
  <c r="AE21" i="2902"/>
  <c r="AE19" i="2902"/>
  <c r="AE18" i="2902"/>
  <c r="AE17" i="2902"/>
  <c r="AE15" i="2902"/>
  <c r="AE14" i="2902"/>
  <c r="AE13" i="2902"/>
  <c r="AE10" i="2902"/>
  <c r="AE9" i="2902"/>
  <c r="AE7" i="2902"/>
  <c r="AG3" i="2902"/>
  <c r="AD38" i="2902"/>
  <c r="AD37" i="2902"/>
  <c r="AD36" i="2902"/>
  <c r="AE36" i="2902" s="1"/>
  <c r="AD35" i="2902"/>
  <c r="AD34" i="2902"/>
  <c r="AD33" i="2902"/>
  <c r="AD32" i="2902"/>
  <c r="AE32" i="2902" s="1"/>
  <c r="AD31" i="2902"/>
  <c r="AD30" i="2902"/>
  <c r="AD29" i="2902"/>
  <c r="AD28" i="2902"/>
  <c r="AE28" i="2902" s="1"/>
  <c r="AD27" i="2902"/>
  <c r="AE27" i="2902" s="1"/>
  <c r="AD26" i="2902"/>
  <c r="AD25" i="2902"/>
  <c r="AD24" i="2902"/>
  <c r="AE24" i="2902" s="1"/>
  <c r="AD23" i="2902"/>
  <c r="AD22" i="2902"/>
  <c r="AD21" i="2902"/>
  <c r="AD20" i="2902"/>
  <c r="AE20" i="2902" s="1"/>
  <c r="AD19" i="2902"/>
  <c r="AD18" i="2902"/>
  <c r="AD17" i="2902"/>
  <c r="AD16" i="2902"/>
  <c r="AE16" i="2902" s="1"/>
  <c r="AD15" i="2902"/>
  <c r="AD14" i="2902"/>
  <c r="AD13" i="2902"/>
  <c r="AD12" i="2902"/>
  <c r="AE12" i="2902" s="1"/>
  <c r="AD11" i="2902"/>
  <c r="AE11" i="2902" s="1"/>
  <c r="AD10" i="2902"/>
  <c r="AD9" i="2902"/>
  <c r="AD8" i="2902"/>
  <c r="AE8" i="2902" s="1"/>
  <c r="AD7" i="2902"/>
  <c r="Z38" i="2902"/>
  <c r="Z37" i="2902"/>
  <c r="Z34" i="2902"/>
  <c r="Z33" i="2902"/>
  <c r="Z31" i="2902"/>
  <c r="Z30" i="2902"/>
  <c r="Z29" i="2902"/>
  <c r="Z26" i="2902"/>
  <c r="Z25" i="2902"/>
  <c r="Q48" i="2902" s="1"/>
  <c r="Z23" i="2902"/>
  <c r="Z22" i="2902"/>
  <c r="Z21" i="2902"/>
  <c r="Z18" i="2902"/>
  <c r="Z17" i="2902"/>
  <c r="Z15" i="2902"/>
  <c r="Z14" i="2902"/>
  <c r="Z13" i="2902"/>
  <c r="Z10" i="2902"/>
  <c r="Z9" i="2902"/>
  <c r="Z7" i="2902"/>
  <c r="AB3" i="2902"/>
  <c r="Y38" i="2902"/>
  <c r="Y37" i="2902"/>
  <c r="Y36" i="2902"/>
  <c r="Z36" i="2902" s="1"/>
  <c r="Y35" i="2902"/>
  <c r="Z35" i="2902" s="1"/>
  <c r="Y34" i="2902"/>
  <c r="Y33" i="2902"/>
  <c r="Y32" i="2902"/>
  <c r="Z32" i="2902" s="1"/>
  <c r="Y31" i="2902"/>
  <c r="Y30" i="2902"/>
  <c r="Y29" i="2902"/>
  <c r="Y28" i="2902"/>
  <c r="Z28" i="2902" s="1"/>
  <c r="Y27" i="2902"/>
  <c r="Z27" i="2902" s="1"/>
  <c r="Y26" i="2902"/>
  <c r="Y25" i="2902"/>
  <c r="Y24" i="2902"/>
  <c r="Z24" i="2902" s="1"/>
  <c r="Y23" i="2902"/>
  <c r="Y22" i="2902"/>
  <c r="Y21" i="2902"/>
  <c r="Y20" i="2902"/>
  <c r="Z20" i="2902" s="1"/>
  <c r="Y19" i="2902"/>
  <c r="Z19" i="2902" s="1"/>
  <c r="Y18" i="2902"/>
  <c r="Y17" i="2902"/>
  <c r="Y16" i="2902"/>
  <c r="Z16" i="2902" s="1"/>
  <c r="Y15" i="2902"/>
  <c r="Y14" i="2902"/>
  <c r="Y13" i="2902"/>
  <c r="Y12" i="2902"/>
  <c r="Z12" i="2902" s="1"/>
  <c r="Y11" i="2902"/>
  <c r="Z11" i="2902" s="1"/>
  <c r="Y10" i="2902"/>
  <c r="Y9" i="2902"/>
  <c r="Y8" i="2902"/>
  <c r="Z8" i="2902" s="1"/>
  <c r="Y7" i="2902"/>
  <c r="U38" i="2902"/>
  <c r="U37" i="2902"/>
  <c r="U35" i="2902"/>
  <c r="U34" i="2902"/>
  <c r="U33" i="2902"/>
  <c r="U31" i="2902"/>
  <c r="U30" i="2902"/>
  <c r="U29" i="2902"/>
  <c r="U26" i="2902"/>
  <c r="U25" i="2902"/>
  <c r="P48" i="2902" s="1"/>
  <c r="U23" i="2902"/>
  <c r="U22" i="2902"/>
  <c r="U21" i="2902"/>
  <c r="U19" i="2902"/>
  <c r="U18" i="2902"/>
  <c r="U17" i="2902"/>
  <c r="U15" i="2902"/>
  <c r="U14" i="2902"/>
  <c r="U13" i="2902"/>
  <c r="U10" i="2902"/>
  <c r="U9" i="2902"/>
  <c r="U7" i="2902"/>
  <c r="W3" i="2902"/>
  <c r="T38" i="2902"/>
  <c r="T37" i="2902"/>
  <c r="T36" i="2902"/>
  <c r="U36" i="2902" s="1"/>
  <c r="T35" i="2902"/>
  <c r="T34" i="2902"/>
  <c r="T33" i="2902"/>
  <c r="T32" i="2902"/>
  <c r="U32" i="2902" s="1"/>
  <c r="T31" i="2902"/>
  <c r="T30" i="2902"/>
  <c r="T29" i="2902"/>
  <c r="T28" i="2902"/>
  <c r="U28" i="2902" s="1"/>
  <c r="T27" i="2902"/>
  <c r="U27" i="2902" s="1"/>
  <c r="T26" i="2902"/>
  <c r="T25" i="2902"/>
  <c r="T24" i="2902"/>
  <c r="U24" i="2902" s="1"/>
  <c r="T23" i="2902"/>
  <c r="T22" i="2902"/>
  <c r="T21" i="2902"/>
  <c r="T20" i="2902"/>
  <c r="U20" i="2902" s="1"/>
  <c r="T19" i="2902"/>
  <c r="T18" i="2902"/>
  <c r="T17" i="2902"/>
  <c r="T16" i="2902"/>
  <c r="U16" i="2902" s="1"/>
  <c r="T15" i="2902"/>
  <c r="T14" i="2902"/>
  <c r="T13" i="2902"/>
  <c r="T12" i="2902"/>
  <c r="U12" i="2902" s="1"/>
  <c r="T11" i="2902"/>
  <c r="U11" i="2902" s="1"/>
  <c r="T10" i="2902"/>
  <c r="T9" i="2902"/>
  <c r="T8" i="2902"/>
  <c r="U8" i="2902" s="1"/>
  <c r="T7" i="2902"/>
  <c r="S47" i="2902"/>
  <c r="R47" i="2902"/>
  <c r="N44" i="2902"/>
  <c r="O38" i="2902"/>
  <c r="O37" i="2902"/>
  <c r="O36" i="2902"/>
  <c r="O35" i="2902"/>
  <c r="O34" i="2902"/>
  <c r="O33" i="2902"/>
  <c r="O32" i="2902"/>
  <c r="O31" i="2902"/>
  <c r="O30" i="2902"/>
  <c r="O29" i="2902"/>
  <c r="O28" i="2902"/>
  <c r="O27" i="2902"/>
  <c r="O26" i="2902"/>
  <c r="O25" i="2902"/>
  <c r="O24" i="2902"/>
  <c r="O23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4" i="2902"/>
  <c r="Q3" i="2902"/>
  <c r="G3" i="2902"/>
  <c r="T47" i="2902" s="1"/>
  <c r="U52" i="2901"/>
  <c r="T52" i="2901"/>
  <c r="S52" i="2901"/>
  <c r="R52" i="2901"/>
  <c r="Q52" i="2901"/>
  <c r="P52" i="2901"/>
  <c r="AT38" i="2901"/>
  <c r="AT37" i="2901"/>
  <c r="AT36" i="2901"/>
  <c r="AT34" i="2901"/>
  <c r="AT33" i="2901"/>
  <c r="AT32" i="2901"/>
  <c r="AT30" i="2901"/>
  <c r="AT29" i="2901"/>
  <c r="AT28" i="2901"/>
  <c r="AT25" i="2901"/>
  <c r="U48" i="2901" s="1"/>
  <c r="AT24" i="2901"/>
  <c r="AT22" i="2901"/>
  <c r="AT21" i="2901"/>
  <c r="AT20" i="2901"/>
  <c r="AT18" i="2901"/>
  <c r="AT17" i="2901"/>
  <c r="AT16" i="2901"/>
  <c r="AT14" i="2901"/>
  <c r="AT13" i="2901"/>
  <c r="AT12" i="2901"/>
  <c r="AT9" i="2901"/>
  <c r="AT8" i="2901"/>
  <c r="AV3" i="2901"/>
  <c r="AS38" i="2901"/>
  <c r="AS37" i="2901"/>
  <c r="AS36" i="2901"/>
  <c r="AS35" i="2901"/>
  <c r="AT35" i="2901" s="1"/>
  <c r="AS34" i="2901"/>
  <c r="AS33" i="2901"/>
  <c r="AS32" i="2901"/>
  <c r="AS31" i="2901"/>
  <c r="AT31" i="2901" s="1"/>
  <c r="AS30" i="2901"/>
  <c r="AS29" i="2901"/>
  <c r="AS28" i="2901"/>
  <c r="AS27" i="2901"/>
  <c r="AT27" i="2901" s="1"/>
  <c r="AS26" i="2901"/>
  <c r="AT26" i="2901" s="1"/>
  <c r="AS25" i="2901"/>
  <c r="AS24" i="2901"/>
  <c r="AS23" i="2901"/>
  <c r="AT23" i="2901" s="1"/>
  <c r="AS22" i="2901"/>
  <c r="AS21" i="2901"/>
  <c r="AS20" i="2901"/>
  <c r="AS19" i="2901"/>
  <c r="AT19" i="2901" s="1"/>
  <c r="AS18" i="2901"/>
  <c r="AS17" i="2901"/>
  <c r="AS16" i="2901"/>
  <c r="AS15" i="2901"/>
  <c r="AT15" i="2901" s="1"/>
  <c r="AS14" i="2901"/>
  <c r="AS13" i="2901"/>
  <c r="AS12" i="2901"/>
  <c r="AS11" i="2901"/>
  <c r="AT11" i="2901" s="1"/>
  <c r="AS10" i="2901"/>
  <c r="AT10" i="2901" s="1"/>
  <c r="AS9" i="2901"/>
  <c r="AS8" i="2901"/>
  <c r="AS7" i="2901"/>
  <c r="AT7" i="2901" s="1"/>
  <c r="AO38" i="2901"/>
  <c r="AO36" i="2901"/>
  <c r="AO32" i="2901"/>
  <c r="AO30" i="2901"/>
  <c r="AO28" i="2901"/>
  <c r="AO24" i="2901"/>
  <c r="AO22" i="2901"/>
  <c r="AO20" i="2901"/>
  <c r="AO16" i="2901"/>
  <c r="AO14" i="2901"/>
  <c r="AO12" i="2901"/>
  <c r="AO8" i="2901"/>
  <c r="AQ3" i="2901"/>
  <c r="AN38" i="2901"/>
  <c r="AN37" i="2901"/>
  <c r="AO37" i="2901" s="1"/>
  <c r="AN36" i="2901"/>
  <c r="AN35" i="2901"/>
  <c r="AO35" i="2901" s="1"/>
  <c r="AN34" i="2901"/>
  <c r="AO34" i="2901" s="1"/>
  <c r="AN33" i="2901"/>
  <c r="AO33" i="2901" s="1"/>
  <c r="AN32" i="2901"/>
  <c r="AN31" i="2901"/>
  <c r="AO31" i="2901" s="1"/>
  <c r="AN30" i="2901"/>
  <c r="AN29" i="2901"/>
  <c r="AO29" i="2901" s="1"/>
  <c r="AN28" i="2901"/>
  <c r="AN27" i="2901"/>
  <c r="AO27" i="2901" s="1"/>
  <c r="AN26" i="2901"/>
  <c r="AO26" i="2901" s="1"/>
  <c r="AN25" i="2901"/>
  <c r="AO25" i="2901" s="1"/>
  <c r="T48" i="2901" s="1"/>
  <c r="AN24" i="2901"/>
  <c r="AN23" i="2901"/>
  <c r="AO23" i="2901" s="1"/>
  <c r="AN22" i="2901"/>
  <c r="AN21" i="2901"/>
  <c r="AO21" i="2901" s="1"/>
  <c r="AN20" i="2901"/>
  <c r="AN19" i="2901"/>
  <c r="AO19" i="2901" s="1"/>
  <c r="AN18" i="2901"/>
  <c r="AO18" i="2901" s="1"/>
  <c r="AN17" i="2901"/>
  <c r="AO17" i="2901" s="1"/>
  <c r="AN16" i="2901"/>
  <c r="AN15" i="2901"/>
  <c r="AO15" i="2901" s="1"/>
  <c r="AN14" i="2901"/>
  <c r="AN13" i="2901"/>
  <c r="AO13" i="2901" s="1"/>
  <c r="AN12" i="2901"/>
  <c r="AN11" i="2901"/>
  <c r="AO11" i="2901" s="1"/>
  <c r="AN10" i="2901"/>
  <c r="AO10" i="2901" s="1"/>
  <c r="AN9" i="2901"/>
  <c r="AO9" i="2901" s="1"/>
  <c r="AN8" i="2901"/>
  <c r="AN7" i="2901"/>
  <c r="AO7" i="2901" s="1"/>
  <c r="S48" i="2901"/>
  <c r="AJ37" i="2901"/>
  <c r="AJ36" i="2901"/>
  <c r="AJ32" i="2901"/>
  <c r="AJ29" i="2901"/>
  <c r="AJ28" i="2901"/>
  <c r="AJ24" i="2901"/>
  <c r="AJ21" i="2901"/>
  <c r="AJ20" i="2901"/>
  <c r="AJ16" i="2901"/>
  <c r="AJ13" i="2901"/>
  <c r="AJ12" i="2901"/>
  <c r="AJ8" i="2901"/>
  <c r="AL3" i="2901"/>
  <c r="AI38" i="2901"/>
  <c r="AJ38" i="2901" s="1"/>
  <c r="AI37" i="2901"/>
  <c r="AI36" i="2901"/>
  <c r="AI35" i="2901"/>
  <c r="AJ35" i="2901" s="1"/>
  <c r="AI34" i="2901"/>
  <c r="AJ34" i="2901" s="1"/>
  <c r="AI33" i="2901"/>
  <c r="AJ33" i="2901" s="1"/>
  <c r="AI32" i="2901"/>
  <c r="AI31" i="2901"/>
  <c r="AJ31" i="2901" s="1"/>
  <c r="AI30" i="2901"/>
  <c r="AJ30" i="2901" s="1"/>
  <c r="AI29" i="2901"/>
  <c r="AI28" i="2901"/>
  <c r="AI27" i="2901"/>
  <c r="AJ27" i="2901" s="1"/>
  <c r="AI26" i="2901"/>
  <c r="AJ26" i="2901" s="1"/>
  <c r="AI25" i="2901"/>
  <c r="AJ25" i="2901" s="1"/>
  <c r="AI24" i="2901"/>
  <c r="AI23" i="2901"/>
  <c r="AJ23" i="2901" s="1"/>
  <c r="AI22" i="2901"/>
  <c r="AJ22" i="2901" s="1"/>
  <c r="AI21" i="2901"/>
  <c r="AI20" i="2901"/>
  <c r="AI19" i="2901"/>
  <c r="AJ19" i="2901" s="1"/>
  <c r="AI18" i="2901"/>
  <c r="AJ18" i="2901" s="1"/>
  <c r="AI17" i="2901"/>
  <c r="AJ17" i="2901" s="1"/>
  <c r="AI16" i="2901"/>
  <c r="AI15" i="2901"/>
  <c r="AJ15" i="2901" s="1"/>
  <c r="AI14" i="2901"/>
  <c r="AJ14" i="2901" s="1"/>
  <c r="AI13" i="2901"/>
  <c r="AI12" i="2901"/>
  <c r="AI11" i="2901"/>
  <c r="AJ11" i="2901" s="1"/>
  <c r="AI10" i="2901"/>
  <c r="AJ10" i="2901" s="1"/>
  <c r="AI9" i="2901"/>
  <c r="AJ9" i="2901" s="1"/>
  <c r="AI8" i="2901"/>
  <c r="AI7" i="2901"/>
  <c r="AJ7" i="2901" s="1"/>
  <c r="AE38" i="2901"/>
  <c r="AE36" i="2901"/>
  <c r="AE34" i="2901"/>
  <c r="AE33" i="2901"/>
  <c r="AE32" i="2901"/>
  <c r="AE30" i="2901"/>
  <c r="AE28" i="2901"/>
  <c r="AE25" i="2901"/>
  <c r="R48" i="2901" s="1"/>
  <c r="AE24" i="2901"/>
  <c r="AE22" i="2901"/>
  <c r="AE20" i="2901"/>
  <c r="AE18" i="2901"/>
  <c r="AE16" i="2901"/>
  <c r="AE14" i="2901"/>
  <c r="AE12" i="2901"/>
  <c r="AE8" i="2901"/>
  <c r="AG3" i="2901"/>
  <c r="AD38" i="2901"/>
  <c r="AD37" i="2901"/>
  <c r="AE37" i="2901" s="1"/>
  <c r="AD36" i="2901"/>
  <c r="AD35" i="2901"/>
  <c r="AE35" i="2901" s="1"/>
  <c r="AD34" i="2901"/>
  <c r="AD33" i="2901"/>
  <c r="AD32" i="2901"/>
  <c r="AD31" i="2901"/>
  <c r="AE31" i="2901" s="1"/>
  <c r="AD30" i="2901"/>
  <c r="AD29" i="2901"/>
  <c r="AE29" i="2901" s="1"/>
  <c r="AD28" i="2901"/>
  <c r="AD27" i="2901"/>
  <c r="AE27" i="2901" s="1"/>
  <c r="AD26" i="2901"/>
  <c r="AE26" i="2901" s="1"/>
  <c r="AD25" i="2901"/>
  <c r="AD24" i="2901"/>
  <c r="AD23" i="2901"/>
  <c r="AE23" i="2901" s="1"/>
  <c r="AD22" i="2901"/>
  <c r="AD21" i="2901"/>
  <c r="AE21" i="2901" s="1"/>
  <c r="AD20" i="2901"/>
  <c r="AD19" i="2901"/>
  <c r="AE19" i="2901" s="1"/>
  <c r="AD18" i="2901"/>
  <c r="AD17" i="2901"/>
  <c r="AE17" i="2901" s="1"/>
  <c r="AD16" i="2901"/>
  <c r="AD15" i="2901"/>
  <c r="AE15" i="2901" s="1"/>
  <c r="AD14" i="2901"/>
  <c r="AD13" i="2901"/>
  <c r="AE13" i="2901" s="1"/>
  <c r="AD12" i="2901"/>
  <c r="AD11" i="2901"/>
  <c r="AE11" i="2901" s="1"/>
  <c r="AD10" i="2901"/>
  <c r="AE10" i="2901" s="1"/>
  <c r="AD9" i="2901"/>
  <c r="AE9" i="2901" s="1"/>
  <c r="AD8" i="2901"/>
  <c r="AD7" i="2901"/>
  <c r="AE7" i="2901" s="1"/>
  <c r="Q48" i="2901"/>
  <c r="Z37" i="2901"/>
  <c r="Z36" i="2901"/>
  <c r="Z33" i="2901"/>
  <c r="Z32" i="2901"/>
  <c r="Z29" i="2901"/>
  <c r="Z28" i="2901"/>
  <c r="Z24" i="2901"/>
  <c r="Z21" i="2901"/>
  <c r="Z20" i="2901"/>
  <c r="Z17" i="2901"/>
  <c r="Z16" i="2901"/>
  <c r="Z13" i="2901"/>
  <c r="Z12" i="2901"/>
  <c r="Z8" i="2901"/>
  <c r="AB3" i="2901"/>
  <c r="Y38" i="2901"/>
  <c r="Z38" i="2901" s="1"/>
  <c r="Y37" i="2901"/>
  <c r="Y36" i="2901"/>
  <c r="Y35" i="2901"/>
  <c r="Z35" i="2901" s="1"/>
  <c r="Y34" i="2901"/>
  <c r="Z34" i="2901" s="1"/>
  <c r="Y33" i="2901"/>
  <c r="Y32" i="2901"/>
  <c r="Y31" i="2901"/>
  <c r="Z31" i="2901" s="1"/>
  <c r="Y30" i="2901"/>
  <c r="Z30" i="2901" s="1"/>
  <c r="Y29" i="2901"/>
  <c r="Y28" i="2901"/>
  <c r="Y27" i="2901"/>
  <c r="Z27" i="2901" s="1"/>
  <c r="Y26" i="2901"/>
  <c r="Z26" i="2901" s="1"/>
  <c r="Y25" i="2901"/>
  <c r="Z25" i="2901" s="1"/>
  <c r="Y24" i="2901"/>
  <c r="Y23" i="2901"/>
  <c r="Z23" i="2901" s="1"/>
  <c r="Y22" i="2901"/>
  <c r="Z22" i="2901" s="1"/>
  <c r="Y21" i="2901"/>
  <c r="Y20" i="2901"/>
  <c r="Y19" i="2901"/>
  <c r="Z19" i="2901" s="1"/>
  <c r="Y18" i="2901"/>
  <c r="Z18" i="2901" s="1"/>
  <c r="Y17" i="2901"/>
  <c r="Y16" i="2901"/>
  <c r="Y15" i="2901"/>
  <c r="Z15" i="2901" s="1"/>
  <c r="Y14" i="2901"/>
  <c r="Z14" i="2901" s="1"/>
  <c r="Y13" i="2901"/>
  <c r="Y12" i="2901"/>
  <c r="Y11" i="2901"/>
  <c r="Z11" i="2901" s="1"/>
  <c r="Y10" i="2901"/>
  <c r="Z10" i="2901" s="1"/>
  <c r="Y9" i="2901"/>
  <c r="Z9" i="2901" s="1"/>
  <c r="Y8" i="2901"/>
  <c r="Y7" i="2901"/>
  <c r="Z7" i="2901" s="1"/>
  <c r="U38" i="2901"/>
  <c r="U36" i="2901"/>
  <c r="U32" i="2901"/>
  <c r="U30" i="2901"/>
  <c r="U28" i="2901"/>
  <c r="U24" i="2901"/>
  <c r="U22" i="2901"/>
  <c r="U20" i="2901"/>
  <c r="U16" i="2901"/>
  <c r="U14" i="2901"/>
  <c r="U12" i="2901"/>
  <c r="U8" i="2901"/>
  <c r="W3" i="2901"/>
  <c r="T38" i="2901"/>
  <c r="T37" i="2901"/>
  <c r="U37" i="2901" s="1"/>
  <c r="T36" i="2901"/>
  <c r="T35" i="2901"/>
  <c r="U35" i="2901" s="1"/>
  <c r="T34" i="2901"/>
  <c r="U34" i="2901" s="1"/>
  <c r="T33" i="2901"/>
  <c r="U33" i="2901" s="1"/>
  <c r="T32" i="2901"/>
  <c r="T31" i="2901"/>
  <c r="U31" i="2901" s="1"/>
  <c r="T30" i="2901"/>
  <c r="T29" i="2901"/>
  <c r="U29" i="2901" s="1"/>
  <c r="T28" i="2901"/>
  <c r="T27" i="2901"/>
  <c r="U27" i="2901" s="1"/>
  <c r="T26" i="2901"/>
  <c r="U26" i="2901" s="1"/>
  <c r="T25" i="2901"/>
  <c r="U25" i="2901" s="1"/>
  <c r="P48" i="2901" s="1"/>
  <c r="T24" i="2901"/>
  <c r="T23" i="2901"/>
  <c r="U23" i="2901" s="1"/>
  <c r="T22" i="2901"/>
  <c r="T21" i="2901"/>
  <c r="U21" i="2901" s="1"/>
  <c r="T20" i="2901"/>
  <c r="T19" i="2901"/>
  <c r="U19" i="2901" s="1"/>
  <c r="T18" i="2901"/>
  <c r="U18" i="2901" s="1"/>
  <c r="T17" i="2901"/>
  <c r="U17" i="2901" s="1"/>
  <c r="T16" i="2901"/>
  <c r="T15" i="2901"/>
  <c r="U15" i="2901" s="1"/>
  <c r="T14" i="2901"/>
  <c r="T13" i="2901"/>
  <c r="U13" i="2901" s="1"/>
  <c r="T12" i="2901"/>
  <c r="T11" i="2901"/>
  <c r="U11" i="2901" s="1"/>
  <c r="T10" i="2901"/>
  <c r="U10" i="2901" s="1"/>
  <c r="T9" i="2901"/>
  <c r="U9" i="2901" s="1"/>
  <c r="T8" i="2901"/>
  <c r="T7" i="2901"/>
  <c r="U7" i="2901" s="1"/>
  <c r="T47" i="2901"/>
  <c r="O38" i="2901"/>
  <c r="O37" i="2901"/>
  <c r="O36" i="2901"/>
  <c r="O35" i="2901"/>
  <c r="O34" i="2901"/>
  <c r="O33" i="2901"/>
  <c r="O32" i="2901"/>
  <c r="O31" i="2901"/>
  <c r="O30" i="2901"/>
  <c r="O29" i="2901"/>
  <c r="O28" i="2901"/>
  <c r="O27" i="2901"/>
  <c r="O26" i="2901"/>
  <c r="O25" i="2901"/>
  <c r="O24" i="2901"/>
  <c r="O23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U52" i="2900"/>
  <c r="T52" i="2900"/>
  <c r="S52" i="2900"/>
  <c r="R52" i="2900"/>
  <c r="Q52" i="2900"/>
  <c r="P52" i="2900"/>
  <c r="U48" i="2900"/>
  <c r="AT36" i="2900"/>
  <c r="AT35" i="2900"/>
  <c r="AT32" i="2900"/>
  <c r="AT31" i="2900"/>
  <c r="AT29" i="2900"/>
  <c r="AT27" i="2900"/>
  <c r="AT24" i="2900"/>
  <c r="AT23" i="2900"/>
  <c r="AT21" i="2900"/>
  <c r="AT20" i="2900"/>
  <c r="AT19" i="2900"/>
  <c r="AT16" i="2900"/>
  <c r="AT15" i="2900"/>
  <c r="AT13" i="2900"/>
  <c r="AT11" i="2900"/>
  <c r="AT8" i="2900"/>
  <c r="AT7" i="2900"/>
  <c r="AV3" i="2900"/>
  <c r="AS38" i="2900"/>
  <c r="AT38" i="2900" s="1"/>
  <c r="AS37" i="2900"/>
  <c r="AT37" i="2900" s="1"/>
  <c r="AS36" i="2900"/>
  <c r="AS35" i="2900"/>
  <c r="AS34" i="2900"/>
  <c r="AT34" i="2900" s="1"/>
  <c r="AS33" i="2900"/>
  <c r="AT33" i="2900" s="1"/>
  <c r="AS32" i="2900"/>
  <c r="AS31" i="2900"/>
  <c r="AS30" i="2900"/>
  <c r="AT30" i="2900" s="1"/>
  <c r="AS29" i="2900"/>
  <c r="AS28" i="2900"/>
  <c r="AT28" i="2900" s="1"/>
  <c r="AS27" i="2900"/>
  <c r="AS26" i="2900"/>
  <c r="AT26" i="2900" s="1"/>
  <c r="AS25" i="2900"/>
  <c r="AT25" i="2900" s="1"/>
  <c r="AS24" i="2900"/>
  <c r="AS23" i="2900"/>
  <c r="AS22" i="2900"/>
  <c r="AT22" i="2900" s="1"/>
  <c r="AS21" i="2900"/>
  <c r="AS20" i="2900"/>
  <c r="AS19" i="2900"/>
  <c r="AS18" i="2900"/>
  <c r="AT18" i="2900" s="1"/>
  <c r="AS17" i="2900"/>
  <c r="AT17" i="2900" s="1"/>
  <c r="AS16" i="2900"/>
  <c r="AS15" i="2900"/>
  <c r="AS14" i="2900"/>
  <c r="AT14" i="2900" s="1"/>
  <c r="AS13" i="2900"/>
  <c r="AS12" i="2900"/>
  <c r="AT12" i="2900" s="1"/>
  <c r="AS11" i="2900"/>
  <c r="AS10" i="2900"/>
  <c r="AT10" i="2900" s="1"/>
  <c r="AS9" i="2900"/>
  <c r="AT9" i="2900" s="1"/>
  <c r="AS8" i="2900"/>
  <c r="AS7" i="2900"/>
  <c r="T48" i="2900"/>
  <c r="AO36" i="2900"/>
  <c r="AO35" i="2900"/>
  <c r="AO32" i="2900"/>
  <c r="AO31" i="2900"/>
  <c r="AO29" i="2900"/>
  <c r="AO27" i="2900"/>
  <c r="AO24" i="2900"/>
  <c r="AO23" i="2900"/>
  <c r="AO21" i="2900"/>
  <c r="AO20" i="2900"/>
  <c r="AO19" i="2900"/>
  <c r="AO16" i="2900"/>
  <c r="AO15" i="2900"/>
  <c r="AO13" i="2900"/>
  <c r="AO11" i="2900"/>
  <c r="AO8" i="2900"/>
  <c r="AO7" i="2900"/>
  <c r="AQ3" i="2900"/>
  <c r="AN38" i="2900"/>
  <c r="AO38" i="2900" s="1"/>
  <c r="AN37" i="2900"/>
  <c r="AO37" i="2900" s="1"/>
  <c r="AN36" i="2900"/>
  <c r="AN35" i="2900"/>
  <c r="AN34" i="2900"/>
  <c r="AO34" i="2900" s="1"/>
  <c r="AN33" i="2900"/>
  <c r="AO33" i="2900" s="1"/>
  <c r="AN32" i="2900"/>
  <c r="AN31" i="2900"/>
  <c r="AN30" i="2900"/>
  <c r="AO30" i="2900" s="1"/>
  <c r="AN29" i="2900"/>
  <c r="AN28" i="2900"/>
  <c r="AO28" i="2900" s="1"/>
  <c r="AN27" i="2900"/>
  <c r="AN26" i="2900"/>
  <c r="AO26" i="2900" s="1"/>
  <c r="AN25" i="2900"/>
  <c r="AO25" i="2900" s="1"/>
  <c r="AN24" i="2900"/>
  <c r="AN23" i="2900"/>
  <c r="AN22" i="2900"/>
  <c r="AO22" i="2900" s="1"/>
  <c r="AN21" i="2900"/>
  <c r="AN20" i="2900"/>
  <c r="AN19" i="2900"/>
  <c r="AN18" i="2900"/>
  <c r="AO18" i="2900" s="1"/>
  <c r="AN17" i="2900"/>
  <c r="AO17" i="2900" s="1"/>
  <c r="AN16" i="2900"/>
  <c r="AN15" i="2900"/>
  <c r="AN14" i="2900"/>
  <c r="AO14" i="2900" s="1"/>
  <c r="AN13" i="2900"/>
  <c r="AN12" i="2900"/>
  <c r="AO12" i="2900" s="1"/>
  <c r="AN11" i="2900"/>
  <c r="AN10" i="2900"/>
  <c r="AO10" i="2900" s="1"/>
  <c r="AN9" i="2900"/>
  <c r="AO9" i="2900" s="1"/>
  <c r="AN8" i="2900"/>
  <c r="AN7" i="2900"/>
  <c r="S48" i="2900"/>
  <c r="AJ36" i="2900"/>
  <c r="AJ35" i="2900"/>
  <c r="AJ32" i="2900"/>
  <c r="AJ31" i="2900"/>
  <c r="AJ29" i="2900"/>
  <c r="AJ27" i="2900"/>
  <c r="AJ24" i="2900"/>
  <c r="AJ23" i="2900"/>
  <c r="AJ21" i="2900"/>
  <c r="AJ20" i="2900"/>
  <c r="AJ19" i="2900"/>
  <c r="AJ16" i="2900"/>
  <c r="AJ15" i="2900"/>
  <c r="AJ13" i="2900"/>
  <c r="AJ11" i="2900"/>
  <c r="AJ8" i="2900"/>
  <c r="AJ7" i="2900"/>
  <c r="AL3" i="2900"/>
  <c r="AI38" i="2900"/>
  <c r="AJ38" i="2900" s="1"/>
  <c r="AI37" i="2900"/>
  <c r="AJ37" i="2900" s="1"/>
  <c r="AI36" i="2900"/>
  <c r="AI35" i="2900"/>
  <c r="AI34" i="2900"/>
  <c r="AJ34" i="2900" s="1"/>
  <c r="AI33" i="2900"/>
  <c r="AJ33" i="2900" s="1"/>
  <c r="AI32" i="2900"/>
  <c r="AI31" i="2900"/>
  <c r="AI30" i="2900"/>
  <c r="AJ30" i="2900" s="1"/>
  <c r="AI29" i="2900"/>
  <c r="AI28" i="2900"/>
  <c r="AJ28" i="2900" s="1"/>
  <c r="AI27" i="2900"/>
  <c r="AI26" i="2900"/>
  <c r="AJ26" i="2900" s="1"/>
  <c r="AI25" i="2900"/>
  <c r="AJ25" i="2900" s="1"/>
  <c r="AI24" i="2900"/>
  <c r="AI23" i="2900"/>
  <c r="AI22" i="2900"/>
  <c r="AJ22" i="2900" s="1"/>
  <c r="AI21" i="2900"/>
  <c r="AI20" i="2900"/>
  <c r="AI19" i="2900"/>
  <c r="AI18" i="2900"/>
  <c r="AJ18" i="2900" s="1"/>
  <c r="AI17" i="2900"/>
  <c r="AJ17" i="2900" s="1"/>
  <c r="AI16" i="2900"/>
  <c r="AI15" i="2900"/>
  <c r="AI14" i="2900"/>
  <c r="AJ14" i="2900" s="1"/>
  <c r="AI13" i="2900"/>
  <c r="AI12" i="2900"/>
  <c r="AJ12" i="2900" s="1"/>
  <c r="AI11" i="2900"/>
  <c r="AI10" i="2900"/>
  <c r="AJ10" i="2900" s="1"/>
  <c r="AI9" i="2900"/>
  <c r="AJ9" i="2900" s="1"/>
  <c r="AI8" i="2900"/>
  <c r="AI7" i="2900"/>
  <c r="AE36" i="2900"/>
  <c r="AE32" i="2900"/>
  <c r="AE24" i="2900"/>
  <c r="AE22" i="2900"/>
  <c r="AE20" i="2900"/>
  <c r="AE18" i="2900"/>
  <c r="AE16" i="2900"/>
  <c r="AE14" i="2900"/>
  <c r="AE12" i="2900"/>
  <c r="AE10" i="2900"/>
  <c r="AE8" i="2900"/>
  <c r="AG3" i="2900"/>
  <c r="AD38" i="2900"/>
  <c r="AE38" i="2900" s="1"/>
  <c r="AD37" i="2900"/>
  <c r="AE37" i="2900" s="1"/>
  <c r="AD36" i="2900"/>
  <c r="AD35" i="2900"/>
  <c r="AE35" i="2900" s="1"/>
  <c r="AD34" i="2900"/>
  <c r="AE34" i="2900" s="1"/>
  <c r="AD33" i="2900"/>
  <c r="AE33" i="2900" s="1"/>
  <c r="AD32" i="2900"/>
  <c r="AD31" i="2900"/>
  <c r="AE31" i="2900" s="1"/>
  <c r="AD30" i="2900"/>
  <c r="AE30" i="2900" s="1"/>
  <c r="AD29" i="2900"/>
  <c r="AE29" i="2900" s="1"/>
  <c r="AD28" i="2900"/>
  <c r="AE28" i="2900" s="1"/>
  <c r="AD27" i="2900"/>
  <c r="AE27" i="2900" s="1"/>
  <c r="AD26" i="2900"/>
  <c r="AE26" i="2900" s="1"/>
  <c r="AD25" i="2900"/>
  <c r="AE25" i="2900" s="1"/>
  <c r="R48" i="2900" s="1"/>
  <c r="AD24" i="2900"/>
  <c r="AD23" i="2900"/>
  <c r="AE23" i="2900" s="1"/>
  <c r="AD22" i="2900"/>
  <c r="AD21" i="2900"/>
  <c r="AE21" i="2900" s="1"/>
  <c r="AD20" i="2900"/>
  <c r="AD19" i="2900"/>
  <c r="AE19" i="2900" s="1"/>
  <c r="AD18" i="2900"/>
  <c r="AD17" i="2900"/>
  <c r="AE17" i="2900" s="1"/>
  <c r="AD16" i="2900"/>
  <c r="AD15" i="2900"/>
  <c r="AE15" i="2900" s="1"/>
  <c r="AD14" i="2900"/>
  <c r="AD13" i="2900"/>
  <c r="AE13" i="2900" s="1"/>
  <c r="AD12" i="2900"/>
  <c r="AD11" i="2900"/>
  <c r="AE11" i="2900" s="1"/>
  <c r="AD10" i="2900"/>
  <c r="AD9" i="2900"/>
  <c r="AE9" i="2900" s="1"/>
  <c r="AD8" i="2900"/>
  <c r="AD7" i="2900"/>
  <c r="AE7" i="2900" s="1"/>
  <c r="Z38" i="2900"/>
  <c r="Z36" i="2900"/>
  <c r="Z34" i="2900"/>
  <c r="Z32" i="2900"/>
  <c r="Z30" i="2900"/>
  <c r="Z28" i="2900"/>
  <c r="Z26" i="2900"/>
  <c r="Z24" i="2900"/>
  <c r="Z22" i="2900"/>
  <c r="Z20" i="2900"/>
  <c r="Z18" i="2900"/>
  <c r="Z16" i="2900"/>
  <c r="Z14" i="2900"/>
  <c r="Z12" i="2900"/>
  <c r="Z10" i="2900"/>
  <c r="Z8" i="2900"/>
  <c r="AB3" i="2900"/>
  <c r="Y38" i="2900"/>
  <c r="Y37" i="2900"/>
  <c r="Z37" i="2900" s="1"/>
  <c r="Y36" i="2900"/>
  <c r="Y35" i="2900"/>
  <c r="Z35" i="2900" s="1"/>
  <c r="Y34" i="2900"/>
  <c r="Y33" i="2900"/>
  <c r="Z33" i="2900" s="1"/>
  <c r="Y32" i="2900"/>
  <c r="Y31" i="2900"/>
  <c r="Z31" i="2900" s="1"/>
  <c r="Y30" i="2900"/>
  <c r="Y29" i="2900"/>
  <c r="Z29" i="2900" s="1"/>
  <c r="Y28" i="2900"/>
  <c r="Y27" i="2900"/>
  <c r="Z27" i="2900" s="1"/>
  <c r="Y26" i="2900"/>
  <c r="Y25" i="2900"/>
  <c r="Z25" i="2900" s="1"/>
  <c r="Q48" i="2900" s="1"/>
  <c r="Y24" i="2900"/>
  <c r="Y23" i="2900"/>
  <c r="Z23" i="2900" s="1"/>
  <c r="Y22" i="2900"/>
  <c r="Y21" i="2900"/>
  <c r="Z21" i="2900" s="1"/>
  <c r="Y20" i="2900"/>
  <c r="Y19" i="2900"/>
  <c r="Z19" i="2900" s="1"/>
  <c r="Y18" i="2900"/>
  <c r="Y17" i="2900"/>
  <c r="Z17" i="2900" s="1"/>
  <c r="Y16" i="2900"/>
  <c r="Y15" i="2900"/>
  <c r="Z15" i="2900" s="1"/>
  <c r="Y14" i="2900"/>
  <c r="Y13" i="2900"/>
  <c r="Z13" i="2900" s="1"/>
  <c r="Y12" i="2900"/>
  <c r="Y11" i="2900"/>
  <c r="Z11" i="2900" s="1"/>
  <c r="Y10" i="2900"/>
  <c r="Y9" i="2900"/>
  <c r="Z9" i="2900" s="1"/>
  <c r="Y8" i="2900"/>
  <c r="Y7" i="2900"/>
  <c r="Z7" i="2900" s="1"/>
  <c r="U38" i="2900"/>
  <c r="U36" i="2900"/>
  <c r="U34" i="2900"/>
  <c r="U32" i="2900"/>
  <c r="U30" i="2900"/>
  <c r="U28" i="2900"/>
  <c r="U26" i="2900"/>
  <c r="U24" i="2900"/>
  <c r="U22" i="2900"/>
  <c r="U20" i="2900"/>
  <c r="U18" i="2900"/>
  <c r="U16" i="2900"/>
  <c r="U14" i="2900"/>
  <c r="U12" i="2900"/>
  <c r="U10" i="2900"/>
  <c r="U8" i="2900"/>
  <c r="W3" i="2900"/>
  <c r="T38" i="2900"/>
  <c r="T37" i="2900"/>
  <c r="U37" i="2900" s="1"/>
  <c r="T36" i="2900"/>
  <c r="T35" i="2900"/>
  <c r="U35" i="2900" s="1"/>
  <c r="T34" i="2900"/>
  <c r="T33" i="2900"/>
  <c r="U33" i="2900" s="1"/>
  <c r="T32" i="2900"/>
  <c r="T31" i="2900"/>
  <c r="U31" i="2900" s="1"/>
  <c r="T30" i="2900"/>
  <c r="T29" i="2900"/>
  <c r="U29" i="2900" s="1"/>
  <c r="T28" i="2900"/>
  <c r="T27" i="2900"/>
  <c r="U27" i="2900" s="1"/>
  <c r="T26" i="2900"/>
  <c r="T25" i="2900"/>
  <c r="U25" i="2900" s="1"/>
  <c r="P48" i="2900" s="1"/>
  <c r="T24" i="2900"/>
  <c r="T23" i="2900"/>
  <c r="U23" i="2900" s="1"/>
  <c r="T22" i="2900"/>
  <c r="T21" i="2900"/>
  <c r="U21" i="2900" s="1"/>
  <c r="T20" i="2900"/>
  <c r="T19" i="2900"/>
  <c r="U19" i="2900" s="1"/>
  <c r="T18" i="2900"/>
  <c r="T17" i="2900"/>
  <c r="U17" i="2900" s="1"/>
  <c r="T16" i="2900"/>
  <c r="T15" i="2900"/>
  <c r="U15" i="2900" s="1"/>
  <c r="T14" i="2900"/>
  <c r="T13" i="2900"/>
  <c r="U13" i="2900" s="1"/>
  <c r="T12" i="2900"/>
  <c r="T11" i="2900"/>
  <c r="U11" i="2900" s="1"/>
  <c r="T10" i="2900"/>
  <c r="T9" i="2900"/>
  <c r="U9" i="2900" s="1"/>
  <c r="T8" i="2900"/>
  <c r="T7" i="2900"/>
  <c r="U7" i="2900" s="1"/>
  <c r="T47" i="2900"/>
  <c r="R47" i="2900"/>
  <c r="P47" i="2900"/>
  <c r="O38" i="2900"/>
  <c r="O37" i="2900"/>
  <c r="O36" i="2900"/>
  <c r="O35" i="2900"/>
  <c r="O34" i="2900"/>
  <c r="O33" i="2900"/>
  <c r="O32" i="2900"/>
  <c r="O31" i="2900"/>
  <c r="O30" i="2900"/>
  <c r="O29" i="2900"/>
  <c r="O28" i="2900"/>
  <c r="O27" i="2900"/>
  <c r="O26" i="2900"/>
  <c r="O25" i="2900"/>
  <c r="O24" i="2900"/>
  <c r="O23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S47" i="2900" s="1"/>
  <c r="U52" i="2899"/>
  <c r="T52" i="2899"/>
  <c r="S52" i="2899"/>
  <c r="R52" i="2899"/>
  <c r="Q52" i="2899"/>
  <c r="P52" i="2899"/>
  <c r="AT37" i="2899"/>
  <c r="AT35" i="2899"/>
  <c r="AT33" i="2899"/>
  <c r="AT31" i="2899"/>
  <c r="AT29" i="2899"/>
  <c r="AT27" i="2899"/>
  <c r="AT25" i="2899"/>
  <c r="U48" i="2899" s="1"/>
  <c r="AT23" i="2899"/>
  <c r="AT21" i="2899"/>
  <c r="AT19" i="2899"/>
  <c r="AT17" i="2899"/>
  <c r="AT15" i="2899"/>
  <c r="AT13" i="2899"/>
  <c r="AT11" i="2899"/>
  <c r="AT9" i="2899"/>
  <c r="AT7" i="2899"/>
  <c r="AV3" i="2899"/>
  <c r="AS38" i="2899"/>
  <c r="AT38" i="2899" s="1"/>
  <c r="AS37" i="2899"/>
  <c r="AS36" i="2899"/>
  <c r="AT36" i="2899" s="1"/>
  <c r="AS35" i="2899"/>
  <c r="AS34" i="2899"/>
  <c r="AT34" i="2899" s="1"/>
  <c r="AS33" i="2899"/>
  <c r="AS32" i="2899"/>
  <c r="AT32" i="2899" s="1"/>
  <c r="AS31" i="2899"/>
  <c r="AS30" i="2899"/>
  <c r="AT30" i="2899" s="1"/>
  <c r="AS29" i="2899"/>
  <c r="AS28" i="2899"/>
  <c r="AT28" i="2899" s="1"/>
  <c r="AS27" i="2899"/>
  <c r="AS26" i="2899"/>
  <c r="AT26" i="2899" s="1"/>
  <c r="AS25" i="2899"/>
  <c r="AS24" i="2899"/>
  <c r="AT24" i="2899" s="1"/>
  <c r="AS23" i="2899"/>
  <c r="AS22" i="2899"/>
  <c r="AT22" i="2899" s="1"/>
  <c r="AS21" i="2899"/>
  <c r="AS20" i="2899"/>
  <c r="AT20" i="2899" s="1"/>
  <c r="AS19" i="2899"/>
  <c r="AS18" i="2899"/>
  <c r="AT18" i="2899" s="1"/>
  <c r="AS17" i="2899"/>
  <c r="AS16" i="2899"/>
  <c r="AT16" i="2899" s="1"/>
  <c r="AS15" i="2899"/>
  <c r="AS14" i="2899"/>
  <c r="AT14" i="2899" s="1"/>
  <c r="AS13" i="2899"/>
  <c r="AS12" i="2899"/>
  <c r="AT12" i="2899" s="1"/>
  <c r="AS11" i="2899"/>
  <c r="AS10" i="2899"/>
  <c r="AT10" i="2899" s="1"/>
  <c r="AS9" i="2899"/>
  <c r="AS8" i="2899"/>
  <c r="AT8" i="2899" s="1"/>
  <c r="AS7" i="2899"/>
  <c r="AO37" i="2899"/>
  <c r="AO35" i="2899"/>
  <c r="AO33" i="2899"/>
  <c r="AO31" i="2899"/>
  <c r="AO29" i="2899"/>
  <c r="AO27" i="2899"/>
  <c r="AO25" i="2899"/>
  <c r="T48" i="2899" s="1"/>
  <c r="AO23" i="2899"/>
  <c r="AO21" i="2899"/>
  <c r="AO19" i="2899"/>
  <c r="AO17" i="2899"/>
  <c r="AO15" i="2899"/>
  <c r="AO13" i="2899"/>
  <c r="AO11" i="2899"/>
  <c r="AO9" i="2899"/>
  <c r="AO7" i="2899"/>
  <c r="AQ3" i="2899"/>
  <c r="AN38" i="2899"/>
  <c r="AO38" i="2899" s="1"/>
  <c r="AN37" i="2899"/>
  <c r="AN36" i="2899"/>
  <c r="AO36" i="2899" s="1"/>
  <c r="AN35" i="2899"/>
  <c r="AN34" i="2899"/>
  <c r="AO34" i="2899" s="1"/>
  <c r="AN33" i="2899"/>
  <c r="AN32" i="2899"/>
  <c r="AO32" i="2899" s="1"/>
  <c r="AN31" i="2899"/>
  <c r="AN30" i="2899"/>
  <c r="AO30" i="2899" s="1"/>
  <c r="AN29" i="2899"/>
  <c r="AN28" i="2899"/>
  <c r="AO28" i="2899" s="1"/>
  <c r="AN27" i="2899"/>
  <c r="AN26" i="2899"/>
  <c r="AO26" i="2899" s="1"/>
  <c r="AN25" i="2899"/>
  <c r="AN24" i="2899"/>
  <c r="AO24" i="2899" s="1"/>
  <c r="AN23" i="2899"/>
  <c r="AN22" i="2899"/>
  <c r="AO22" i="2899" s="1"/>
  <c r="AN21" i="2899"/>
  <c r="AN20" i="2899"/>
  <c r="AO20" i="2899" s="1"/>
  <c r="AN19" i="2899"/>
  <c r="AN18" i="2899"/>
  <c r="AO18" i="2899" s="1"/>
  <c r="AN17" i="2899"/>
  <c r="AN16" i="2899"/>
  <c r="AO16" i="2899" s="1"/>
  <c r="AN15" i="2899"/>
  <c r="AN14" i="2899"/>
  <c r="AO14" i="2899" s="1"/>
  <c r="AN13" i="2899"/>
  <c r="AN12" i="2899"/>
  <c r="AO12" i="2899" s="1"/>
  <c r="AN11" i="2899"/>
  <c r="AN10" i="2899"/>
  <c r="AO10" i="2899" s="1"/>
  <c r="AN9" i="2899"/>
  <c r="AN8" i="2899"/>
  <c r="AO8" i="2899" s="1"/>
  <c r="AN7" i="2899"/>
  <c r="AJ37" i="2899"/>
  <c r="AJ35" i="2899"/>
  <c r="AJ33" i="2899"/>
  <c r="AJ31" i="2899"/>
  <c r="AJ29" i="2899"/>
  <c r="AJ27" i="2899"/>
  <c r="AJ25" i="2899"/>
  <c r="S48" i="2899" s="1"/>
  <c r="AJ23" i="2899"/>
  <c r="AJ21" i="2899"/>
  <c r="AJ19" i="2899"/>
  <c r="AJ17" i="2899"/>
  <c r="AJ15" i="2899"/>
  <c r="AJ13" i="2899"/>
  <c r="AJ11" i="2899"/>
  <c r="AJ9" i="2899"/>
  <c r="AJ7" i="2899"/>
  <c r="AL3" i="2899"/>
  <c r="AI38" i="2899"/>
  <c r="AJ38" i="2899" s="1"/>
  <c r="AI37" i="2899"/>
  <c r="AI36" i="2899"/>
  <c r="AJ36" i="2899" s="1"/>
  <c r="AI35" i="2899"/>
  <c r="AI34" i="2899"/>
  <c r="AJ34" i="2899" s="1"/>
  <c r="AI33" i="2899"/>
  <c r="AI32" i="2899"/>
  <c r="AJ32" i="2899" s="1"/>
  <c r="AI31" i="2899"/>
  <c r="AI30" i="2899"/>
  <c r="AJ30" i="2899" s="1"/>
  <c r="AI29" i="2899"/>
  <c r="AI28" i="2899"/>
  <c r="AJ28" i="2899" s="1"/>
  <c r="AI27" i="2899"/>
  <c r="AI26" i="2899"/>
  <c r="AJ26" i="2899" s="1"/>
  <c r="AI25" i="2899"/>
  <c r="AI24" i="2899"/>
  <c r="AJ24" i="2899" s="1"/>
  <c r="AI23" i="2899"/>
  <c r="AI22" i="2899"/>
  <c r="AJ22" i="2899" s="1"/>
  <c r="AI21" i="2899"/>
  <c r="AI20" i="2899"/>
  <c r="AJ20" i="2899" s="1"/>
  <c r="AI19" i="2899"/>
  <c r="AI18" i="2899"/>
  <c r="AJ18" i="2899" s="1"/>
  <c r="AI17" i="2899"/>
  <c r="AI16" i="2899"/>
  <c r="AJ16" i="2899" s="1"/>
  <c r="AI15" i="2899"/>
  <c r="AI14" i="2899"/>
  <c r="AJ14" i="2899" s="1"/>
  <c r="AI13" i="2899"/>
  <c r="AI12" i="2899"/>
  <c r="AJ12" i="2899" s="1"/>
  <c r="AI11" i="2899"/>
  <c r="AI10" i="2899"/>
  <c r="AJ10" i="2899" s="1"/>
  <c r="AI9" i="2899"/>
  <c r="AI8" i="2899"/>
  <c r="AJ8" i="2899" s="1"/>
  <c r="AI7" i="2899"/>
  <c r="AE37" i="2899"/>
  <c r="AE35" i="2899"/>
  <c r="AE33" i="2899"/>
  <c r="AE31" i="2899"/>
  <c r="AE29" i="2899"/>
  <c r="AE27" i="2899"/>
  <c r="AE25" i="2899"/>
  <c r="R48" i="2899" s="1"/>
  <c r="AE23" i="2899"/>
  <c r="AE21" i="2899"/>
  <c r="AE19" i="2899"/>
  <c r="AE17" i="2899"/>
  <c r="AE15" i="2899"/>
  <c r="AE13" i="2899"/>
  <c r="AE11" i="2899"/>
  <c r="AE9" i="2899"/>
  <c r="AE7" i="2899"/>
  <c r="AG3" i="2899"/>
  <c r="AD38" i="2899"/>
  <c r="AE38" i="2899" s="1"/>
  <c r="AD37" i="2899"/>
  <c r="AD36" i="2899"/>
  <c r="AE36" i="2899" s="1"/>
  <c r="AD35" i="2899"/>
  <c r="AD34" i="2899"/>
  <c r="AE34" i="2899" s="1"/>
  <c r="AD33" i="2899"/>
  <c r="AD32" i="2899"/>
  <c r="AE32" i="2899" s="1"/>
  <c r="AD31" i="2899"/>
  <c r="AD30" i="2899"/>
  <c r="AE30" i="2899" s="1"/>
  <c r="AD29" i="2899"/>
  <c r="AD28" i="2899"/>
  <c r="AE28" i="2899" s="1"/>
  <c r="AD27" i="2899"/>
  <c r="AD26" i="2899"/>
  <c r="AE26" i="2899" s="1"/>
  <c r="AD25" i="2899"/>
  <c r="AD24" i="2899"/>
  <c r="AE24" i="2899" s="1"/>
  <c r="AD23" i="2899"/>
  <c r="AD22" i="2899"/>
  <c r="AE22" i="2899" s="1"/>
  <c r="AD21" i="2899"/>
  <c r="AD20" i="2899"/>
  <c r="AE20" i="2899" s="1"/>
  <c r="AD19" i="2899"/>
  <c r="AD18" i="2899"/>
  <c r="AE18" i="2899" s="1"/>
  <c r="AD17" i="2899"/>
  <c r="AD16" i="2899"/>
  <c r="AE16" i="2899" s="1"/>
  <c r="AD15" i="2899"/>
  <c r="AD14" i="2899"/>
  <c r="AE14" i="2899" s="1"/>
  <c r="AD13" i="2899"/>
  <c r="AD12" i="2899"/>
  <c r="AE12" i="2899" s="1"/>
  <c r="AD11" i="2899"/>
  <c r="AD10" i="2899"/>
  <c r="AE10" i="2899" s="1"/>
  <c r="AD9" i="2899"/>
  <c r="AD8" i="2899"/>
  <c r="AE8" i="2899" s="1"/>
  <c r="AD7" i="2899"/>
  <c r="Z37" i="2899"/>
  <c r="Z35" i="2899"/>
  <c r="Z33" i="2899"/>
  <c r="Z31" i="2899"/>
  <c r="Z29" i="2899"/>
  <c r="Z27" i="2899"/>
  <c r="Z25" i="2899"/>
  <c r="Q48" i="2899" s="1"/>
  <c r="Z23" i="2899"/>
  <c r="Z21" i="2899"/>
  <c r="Z19" i="2899"/>
  <c r="Z17" i="2899"/>
  <c r="Z15" i="2899"/>
  <c r="Z13" i="2899"/>
  <c r="Z11" i="2899"/>
  <c r="Z9" i="2899"/>
  <c r="Z7" i="2899"/>
  <c r="AB3" i="2899"/>
  <c r="Y38" i="2899"/>
  <c r="Z38" i="2899" s="1"/>
  <c r="Y37" i="2899"/>
  <c r="Y36" i="2899"/>
  <c r="Z36" i="2899" s="1"/>
  <c r="Y35" i="2899"/>
  <c r="Y34" i="2899"/>
  <c r="Z34" i="2899" s="1"/>
  <c r="Y33" i="2899"/>
  <c r="Y32" i="2899"/>
  <c r="Z32" i="2899" s="1"/>
  <c r="Y31" i="2899"/>
  <c r="Y30" i="2899"/>
  <c r="Z30" i="2899" s="1"/>
  <c r="Y29" i="2899"/>
  <c r="Y28" i="2899"/>
  <c r="Z28" i="2899" s="1"/>
  <c r="Y27" i="2899"/>
  <c r="Y26" i="2899"/>
  <c r="Z26" i="2899" s="1"/>
  <c r="Y25" i="2899"/>
  <c r="Y24" i="2899"/>
  <c r="Z24" i="2899" s="1"/>
  <c r="Y23" i="2899"/>
  <c r="Y22" i="2899"/>
  <c r="Z22" i="2899" s="1"/>
  <c r="Y21" i="2899"/>
  <c r="Y20" i="2899"/>
  <c r="Z20" i="2899" s="1"/>
  <c r="Y19" i="2899"/>
  <c r="Y18" i="2899"/>
  <c r="Z18" i="2899" s="1"/>
  <c r="Y17" i="2899"/>
  <c r="Y16" i="2899"/>
  <c r="Z16" i="2899" s="1"/>
  <c r="Y15" i="2899"/>
  <c r="Y14" i="2899"/>
  <c r="Z14" i="2899" s="1"/>
  <c r="Y13" i="2899"/>
  <c r="Y12" i="2899"/>
  <c r="Z12" i="2899" s="1"/>
  <c r="Y11" i="2899"/>
  <c r="Y10" i="2899"/>
  <c r="Z10" i="2899" s="1"/>
  <c r="Y9" i="2899"/>
  <c r="Y8" i="2899"/>
  <c r="Z8" i="2899" s="1"/>
  <c r="Y7" i="2899"/>
  <c r="U37" i="2899"/>
  <c r="U35" i="2899"/>
  <c r="U33" i="2899"/>
  <c r="U31" i="2899"/>
  <c r="U29" i="2899"/>
  <c r="U27" i="2899"/>
  <c r="U25" i="2899"/>
  <c r="P48" i="2899" s="1"/>
  <c r="U23" i="2899"/>
  <c r="U21" i="2899"/>
  <c r="U19" i="2899"/>
  <c r="U17" i="2899"/>
  <c r="U15" i="2899"/>
  <c r="U13" i="2899"/>
  <c r="U11" i="2899"/>
  <c r="U9" i="2899"/>
  <c r="U7" i="2899"/>
  <c r="W3" i="2899"/>
  <c r="T38" i="2899"/>
  <c r="U38" i="2899" s="1"/>
  <c r="T37" i="2899"/>
  <c r="T36" i="2899"/>
  <c r="U36" i="2899" s="1"/>
  <c r="T35" i="2899"/>
  <c r="T34" i="2899"/>
  <c r="U34" i="2899" s="1"/>
  <c r="T33" i="2899"/>
  <c r="T32" i="2899"/>
  <c r="U32" i="2899" s="1"/>
  <c r="T31" i="2899"/>
  <c r="T30" i="2899"/>
  <c r="U30" i="2899" s="1"/>
  <c r="T29" i="2899"/>
  <c r="T28" i="2899"/>
  <c r="U28" i="2899" s="1"/>
  <c r="T27" i="2899"/>
  <c r="T26" i="2899"/>
  <c r="U26" i="2899" s="1"/>
  <c r="T25" i="2899"/>
  <c r="T24" i="2899"/>
  <c r="U24" i="2899" s="1"/>
  <c r="T23" i="2899"/>
  <c r="T22" i="2899"/>
  <c r="U22" i="2899" s="1"/>
  <c r="T21" i="2899"/>
  <c r="T20" i="2899"/>
  <c r="U20" i="2899" s="1"/>
  <c r="T19" i="2899"/>
  <c r="T18" i="2899"/>
  <c r="U18" i="2899" s="1"/>
  <c r="T17" i="2899"/>
  <c r="T16" i="2899"/>
  <c r="U16" i="2899" s="1"/>
  <c r="T15" i="2899"/>
  <c r="T14" i="2899"/>
  <c r="U14" i="2899" s="1"/>
  <c r="T13" i="2899"/>
  <c r="T12" i="2899"/>
  <c r="U12" i="2899" s="1"/>
  <c r="T11" i="2899"/>
  <c r="T10" i="2899"/>
  <c r="U10" i="2899" s="1"/>
  <c r="T9" i="2899"/>
  <c r="T8" i="2899"/>
  <c r="U8" i="2899" s="1"/>
  <c r="T7" i="2899"/>
  <c r="U47" i="2899"/>
  <c r="S47" i="2899"/>
  <c r="Q47" i="2899"/>
  <c r="O38" i="2899"/>
  <c r="O37" i="2899"/>
  <c r="O36" i="2899"/>
  <c r="O35" i="2899"/>
  <c r="O34" i="2899"/>
  <c r="O33" i="2899"/>
  <c r="O32" i="2899"/>
  <c r="O31" i="2899"/>
  <c r="O30" i="2899"/>
  <c r="O29" i="2899"/>
  <c r="O28" i="2899"/>
  <c r="O27" i="2899"/>
  <c r="O26" i="2899"/>
  <c r="O25" i="2899"/>
  <c r="O24" i="2899"/>
  <c r="O23" i="2899"/>
  <c r="O22" i="2899"/>
  <c r="O21" i="2899"/>
  <c r="O20" i="2899"/>
  <c r="O19" i="2899"/>
  <c r="O18" i="2899"/>
  <c r="O17" i="2899"/>
  <c r="O16" i="2899"/>
  <c r="O15" i="2899"/>
  <c r="O14" i="2899"/>
  <c r="O13" i="2899"/>
  <c r="O12" i="2899"/>
  <c r="O11" i="2899"/>
  <c r="O10" i="2899"/>
  <c r="O9" i="2899"/>
  <c r="O8" i="2899"/>
  <c r="O7" i="2899"/>
  <c r="Q3" i="2899"/>
  <c r="G3" i="2899"/>
  <c r="U52" i="2898"/>
  <c r="T52" i="2898"/>
  <c r="S52" i="2898"/>
  <c r="R52" i="2898"/>
  <c r="Q52" i="2898"/>
  <c r="P52" i="2898"/>
  <c r="U48" i="2898"/>
  <c r="AT38" i="2898"/>
  <c r="AT36" i="2898"/>
  <c r="AT34" i="2898"/>
  <c r="AT32" i="2898"/>
  <c r="AT30" i="2898"/>
  <c r="AT28" i="2898"/>
  <c r="AT26" i="2898"/>
  <c r="AT24" i="2898"/>
  <c r="AT22" i="2898"/>
  <c r="AT20" i="2898"/>
  <c r="AT18" i="2898"/>
  <c r="AT16" i="2898"/>
  <c r="AT14" i="2898"/>
  <c r="AT12" i="2898"/>
  <c r="AT10" i="2898"/>
  <c r="AT8" i="2898"/>
  <c r="AV3" i="2898"/>
  <c r="AS38" i="2898"/>
  <c r="AS37" i="2898"/>
  <c r="AT37" i="2898" s="1"/>
  <c r="AS36" i="2898"/>
  <c r="AS35" i="2898"/>
  <c r="AT35" i="2898" s="1"/>
  <c r="AS34" i="2898"/>
  <c r="AS33" i="2898"/>
  <c r="AT33" i="2898" s="1"/>
  <c r="AS32" i="2898"/>
  <c r="AS31" i="2898"/>
  <c r="AT31" i="2898" s="1"/>
  <c r="AS30" i="2898"/>
  <c r="AS29" i="2898"/>
  <c r="AT29" i="2898" s="1"/>
  <c r="AS28" i="2898"/>
  <c r="AS27" i="2898"/>
  <c r="AT27" i="2898" s="1"/>
  <c r="AS26" i="2898"/>
  <c r="AS25" i="2898"/>
  <c r="AT25" i="2898" s="1"/>
  <c r="AS24" i="2898"/>
  <c r="AS23" i="2898"/>
  <c r="AT23" i="2898" s="1"/>
  <c r="AS22" i="2898"/>
  <c r="AS21" i="2898"/>
  <c r="AT21" i="2898" s="1"/>
  <c r="AS20" i="2898"/>
  <c r="AS19" i="2898"/>
  <c r="AT19" i="2898" s="1"/>
  <c r="AS18" i="2898"/>
  <c r="AS17" i="2898"/>
  <c r="AT17" i="2898" s="1"/>
  <c r="AS16" i="2898"/>
  <c r="AS15" i="2898"/>
  <c r="AT15" i="2898" s="1"/>
  <c r="AS14" i="2898"/>
  <c r="AS13" i="2898"/>
  <c r="AT13" i="2898" s="1"/>
  <c r="AS12" i="2898"/>
  <c r="AS11" i="2898"/>
  <c r="AT11" i="2898" s="1"/>
  <c r="AS10" i="2898"/>
  <c r="AS9" i="2898"/>
  <c r="AT9" i="2898" s="1"/>
  <c r="AS8" i="2898"/>
  <c r="AS7" i="2898"/>
  <c r="AT7" i="2898" s="1"/>
  <c r="AO38" i="2898"/>
  <c r="AO36" i="2898"/>
  <c r="AO35" i="2898"/>
  <c r="AO34" i="2898"/>
  <c r="AO31" i="2898"/>
  <c r="AO30" i="2898"/>
  <c r="AO28" i="2898"/>
  <c r="AO26" i="2898"/>
  <c r="AO23" i="2898"/>
  <c r="AO22" i="2898"/>
  <c r="AO20" i="2898"/>
  <c r="AO19" i="2898"/>
  <c r="AO18" i="2898"/>
  <c r="AO15" i="2898"/>
  <c r="AO14" i="2898"/>
  <c r="AO10" i="2898"/>
  <c r="AO7" i="2898"/>
  <c r="AQ3" i="2898"/>
  <c r="AN38" i="2898"/>
  <c r="AN37" i="2898"/>
  <c r="AO37" i="2898" s="1"/>
  <c r="AN36" i="2898"/>
  <c r="AN35" i="2898"/>
  <c r="AN34" i="2898"/>
  <c r="AN33" i="2898"/>
  <c r="AO33" i="2898" s="1"/>
  <c r="AN32" i="2898"/>
  <c r="AO32" i="2898" s="1"/>
  <c r="AN31" i="2898"/>
  <c r="AN30" i="2898"/>
  <c r="AN29" i="2898"/>
  <c r="AO29" i="2898" s="1"/>
  <c r="AN28" i="2898"/>
  <c r="AN27" i="2898"/>
  <c r="AO27" i="2898" s="1"/>
  <c r="AN26" i="2898"/>
  <c r="AN25" i="2898"/>
  <c r="AO25" i="2898" s="1"/>
  <c r="T48" i="2898" s="1"/>
  <c r="AN24" i="2898"/>
  <c r="AO24" i="2898" s="1"/>
  <c r="AN23" i="2898"/>
  <c r="AN22" i="2898"/>
  <c r="AN21" i="2898"/>
  <c r="AO21" i="2898" s="1"/>
  <c r="AN20" i="2898"/>
  <c r="AN19" i="2898"/>
  <c r="AN18" i="2898"/>
  <c r="AN17" i="2898"/>
  <c r="AO17" i="2898" s="1"/>
  <c r="AN16" i="2898"/>
  <c r="AO16" i="2898" s="1"/>
  <c r="AN15" i="2898"/>
  <c r="AN14" i="2898"/>
  <c r="AN13" i="2898"/>
  <c r="AO13" i="2898" s="1"/>
  <c r="AN12" i="2898"/>
  <c r="AO12" i="2898" s="1"/>
  <c r="AN11" i="2898"/>
  <c r="AO11" i="2898" s="1"/>
  <c r="AN10" i="2898"/>
  <c r="AN9" i="2898"/>
  <c r="AO9" i="2898" s="1"/>
  <c r="AN8" i="2898"/>
  <c r="AO8" i="2898" s="1"/>
  <c r="AN7" i="2898"/>
  <c r="AJ38" i="2898"/>
  <c r="AJ35" i="2898"/>
  <c r="AJ34" i="2898"/>
  <c r="AJ32" i="2898"/>
  <c r="AJ30" i="2898"/>
  <c r="AJ27" i="2898"/>
  <c r="AJ26" i="2898"/>
  <c r="AJ24" i="2898"/>
  <c r="AJ22" i="2898"/>
  <c r="AJ19" i="2898"/>
  <c r="AJ18" i="2898"/>
  <c r="AJ16" i="2898"/>
  <c r="AJ14" i="2898"/>
  <c r="AJ11" i="2898"/>
  <c r="AJ10" i="2898"/>
  <c r="AJ8" i="2898"/>
  <c r="AL3" i="2898"/>
  <c r="AI38" i="2898"/>
  <c r="AI37" i="2898"/>
  <c r="AJ37" i="2898" s="1"/>
  <c r="AI36" i="2898"/>
  <c r="AJ36" i="2898" s="1"/>
  <c r="AI35" i="2898"/>
  <c r="AI34" i="2898"/>
  <c r="AI33" i="2898"/>
  <c r="AJ33" i="2898" s="1"/>
  <c r="AI32" i="2898"/>
  <c r="AI31" i="2898"/>
  <c r="AJ31" i="2898" s="1"/>
  <c r="AI30" i="2898"/>
  <c r="AI29" i="2898"/>
  <c r="AJ29" i="2898" s="1"/>
  <c r="AI28" i="2898"/>
  <c r="AJ28" i="2898" s="1"/>
  <c r="AI27" i="2898"/>
  <c r="AI26" i="2898"/>
  <c r="AI25" i="2898"/>
  <c r="AJ25" i="2898" s="1"/>
  <c r="S48" i="2898" s="1"/>
  <c r="AI24" i="2898"/>
  <c r="AI23" i="2898"/>
  <c r="AJ23" i="2898" s="1"/>
  <c r="AI22" i="2898"/>
  <c r="AI21" i="2898"/>
  <c r="AJ21" i="2898" s="1"/>
  <c r="AI20" i="2898"/>
  <c r="AJ20" i="2898" s="1"/>
  <c r="AI19" i="2898"/>
  <c r="AI18" i="2898"/>
  <c r="AI17" i="2898"/>
  <c r="AJ17" i="2898" s="1"/>
  <c r="AI16" i="2898"/>
  <c r="AI15" i="2898"/>
  <c r="AJ15" i="2898" s="1"/>
  <c r="AI14" i="2898"/>
  <c r="AI13" i="2898"/>
  <c r="AJ13" i="2898" s="1"/>
  <c r="AI12" i="2898"/>
  <c r="AJ12" i="2898" s="1"/>
  <c r="AI11" i="2898"/>
  <c r="AI10" i="2898"/>
  <c r="AI9" i="2898"/>
  <c r="AJ9" i="2898" s="1"/>
  <c r="AI8" i="2898"/>
  <c r="AI7" i="2898"/>
  <c r="AJ7" i="2898" s="1"/>
  <c r="AE38" i="2898"/>
  <c r="AE34" i="2898"/>
  <c r="AE31" i="2898"/>
  <c r="AE30" i="2898"/>
  <c r="AE26" i="2898"/>
  <c r="AE23" i="2898"/>
  <c r="AE22" i="2898"/>
  <c r="AE18" i="2898"/>
  <c r="AE15" i="2898"/>
  <c r="AE14" i="2898"/>
  <c r="AE10" i="2898"/>
  <c r="AE7" i="2898"/>
  <c r="AG3" i="2898"/>
  <c r="AD38" i="2898"/>
  <c r="AD37" i="2898"/>
  <c r="AE37" i="2898" s="1"/>
  <c r="AD36" i="2898"/>
  <c r="AE36" i="2898" s="1"/>
  <c r="AD35" i="2898"/>
  <c r="AE35" i="2898" s="1"/>
  <c r="AD34" i="2898"/>
  <c r="AD33" i="2898"/>
  <c r="AE33" i="2898" s="1"/>
  <c r="AD32" i="2898"/>
  <c r="AE32" i="2898" s="1"/>
  <c r="AD31" i="2898"/>
  <c r="AD30" i="2898"/>
  <c r="AD29" i="2898"/>
  <c r="AE29" i="2898" s="1"/>
  <c r="AD28" i="2898"/>
  <c r="AE28" i="2898" s="1"/>
  <c r="AD27" i="2898"/>
  <c r="AE27" i="2898" s="1"/>
  <c r="AD26" i="2898"/>
  <c r="AD25" i="2898"/>
  <c r="AE25" i="2898" s="1"/>
  <c r="R48" i="2898" s="1"/>
  <c r="AD24" i="2898"/>
  <c r="AE24" i="2898" s="1"/>
  <c r="AD23" i="2898"/>
  <c r="AD22" i="2898"/>
  <c r="AD21" i="2898"/>
  <c r="AE21" i="2898" s="1"/>
  <c r="AD20" i="2898"/>
  <c r="AE20" i="2898" s="1"/>
  <c r="AD19" i="2898"/>
  <c r="AE19" i="2898" s="1"/>
  <c r="AD18" i="2898"/>
  <c r="AD17" i="2898"/>
  <c r="AE17" i="2898" s="1"/>
  <c r="AD16" i="2898"/>
  <c r="AE16" i="2898" s="1"/>
  <c r="AD15" i="2898"/>
  <c r="AD14" i="2898"/>
  <c r="AD13" i="2898"/>
  <c r="AE13" i="2898" s="1"/>
  <c r="AD12" i="2898"/>
  <c r="AE12" i="2898" s="1"/>
  <c r="AD11" i="2898"/>
  <c r="AE11" i="2898" s="1"/>
  <c r="AD10" i="2898"/>
  <c r="AD9" i="2898"/>
  <c r="AE9" i="2898" s="1"/>
  <c r="AD8" i="2898"/>
  <c r="AE8" i="2898" s="1"/>
  <c r="AD7" i="2898"/>
  <c r="Q48" i="2898"/>
  <c r="Z38" i="2898"/>
  <c r="Z36" i="2898"/>
  <c r="Z34" i="2898"/>
  <c r="Z32" i="2898"/>
  <c r="Z30" i="2898"/>
  <c r="Z26" i="2898"/>
  <c r="Z24" i="2898"/>
  <c r="Z22" i="2898"/>
  <c r="Z20" i="2898"/>
  <c r="Z18" i="2898"/>
  <c r="Z16" i="2898"/>
  <c r="Z14" i="2898"/>
  <c r="Z10" i="2898"/>
  <c r="Z8" i="2898"/>
  <c r="AB3" i="2898"/>
  <c r="Y38" i="2898"/>
  <c r="Y37" i="2898"/>
  <c r="Z37" i="2898" s="1"/>
  <c r="Y36" i="2898"/>
  <c r="Y35" i="2898"/>
  <c r="Z35" i="2898" s="1"/>
  <c r="Y34" i="2898"/>
  <c r="Y33" i="2898"/>
  <c r="Z33" i="2898" s="1"/>
  <c r="Y32" i="2898"/>
  <c r="Y31" i="2898"/>
  <c r="Z31" i="2898" s="1"/>
  <c r="Y30" i="2898"/>
  <c r="Y29" i="2898"/>
  <c r="Z29" i="2898" s="1"/>
  <c r="Y28" i="2898"/>
  <c r="Z28" i="2898" s="1"/>
  <c r="Y27" i="2898"/>
  <c r="Z27" i="2898" s="1"/>
  <c r="Y26" i="2898"/>
  <c r="Y25" i="2898"/>
  <c r="Z25" i="2898" s="1"/>
  <c r="Y24" i="2898"/>
  <c r="Y23" i="2898"/>
  <c r="Z23" i="2898" s="1"/>
  <c r="Y22" i="2898"/>
  <c r="Y21" i="2898"/>
  <c r="Z21" i="2898" s="1"/>
  <c r="Y20" i="2898"/>
  <c r="Y19" i="2898"/>
  <c r="Z19" i="2898" s="1"/>
  <c r="Y18" i="2898"/>
  <c r="Y17" i="2898"/>
  <c r="Z17" i="2898" s="1"/>
  <c r="Y16" i="2898"/>
  <c r="Y15" i="2898"/>
  <c r="Z15" i="2898" s="1"/>
  <c r="Y14" i="2898"/>
  <c r="Y13" i="2898"/>
  <c r="Z13" i="2898" s="1"/>
  <c r="Y12" i="2898"/>
  <c r="Z12" i="2898" s="1"/>
  <c r="Y11" i="2898"/>
  <c r="Z11" i="2898" s="1"/>
  <c r="Y10" i="2898"/>
  <c r="Y9" i="2898"/>
  <c r="Z9" i="2898" s="1"/>
  <c r="Y8" i="2898"/>
  <c r="Y7" i="2898"/>
  <c r="Z7" i="2898" s="1"/>
  <c r="U38" i="2898"/>
  <c r="U35" i="2898"/>
  <c r="U34" i="2898"/>
  <c r="U31" i="2898"/>
  <c r="U30" i="2898"/>
  <c r="U28" i="2898"/>
  <c r="U26" i="2898"/>
  <c r="U23" i="2898"/>
  <c r="U22" i="2898"/>
  <c r="U20" i="2898"/>
  <c r="U19" i="2898"/>
  <c r="U18" i="2898"/>
  <c r="U15" i="2898"/>
  <c r="U14" i="2898"/>
  <c r="U10" i="2898"/>
  <c r="U7" i="2898"/>
  <c r="W3" i="2898"/>
  <c r="T38" i="2898"/>
  <c r="T37" i="2898"/>
  <c r="U37" i="2898" s="1"/>
  <c r="T36" i="2898"/>
  <c r="U36" i="2898" s="1"/>
  <c r="T35" i="2898"/>
  <c r="T34" i="2898"/>
  <c r="T33" i="2898"/>
  <c r="U33" i="2898" s="1"/>
  <c r="T32" i="2898"/>
  <c r="U32" i="2898" s="1"/>
  <c r="T31" i="2898"/>
  <c r="T30" i="2898"/>
  <c r="T29" i="2898"/>
  <c r="U29" i="2898" s="1"/>
  <c r="T28" i="2898"/>
  <c r="T27" i="2898"/>
  <c r="U27" i="2898" s="1"/>
  <c r="T26" i="2898"/>
  <c r="T25" i="2898"/>
  <c r="U25" i="2898" s="1"/>
  <c r="P48" i="2898" s="1"/>
  <c r="T24" i="2898"/>
  <c r="U24" i="2898" s="1"/>
  <c r="T23" i="2898"/>
  <c r="T22" i="2898"/>
  <c r="T21" i="2898"/>
  <c r="U21" i="2898" s="1"/>
  <c r="T20" i="2898"/>
  <c r="T19" i="2898"/>
  <c r="T18" i="2898"/>
  <c r="T17" i="2898"/>
  <c r="U17" i="2898" s="1"/>
  <c r="T16" i="2898"/>
  <c r="U16" i="2898" s="1"/>
  <c r="T15" i="2898"/>
  <c r="T14" i="2898"/>
  <c r="T13" i="2898"/>
  <c r="U13" i="2898" s="1"/>
  <c r="T12" i="2898"/>
  <c r="U12" i="2898" s="1"/>
  <c r="T11" i="2898"/>
  <c r="U11" i="2898" s="1"/>
  <c r="T10" i="2898"/>
  <c r="T9" i="2898"/>
  <c r="U9" i="2898" s="1"/>
  <c r="T8" i="2898"/>
  <c r="U8" i="2898" s="1"/>
  <c r="T7" i="2898"/>
  <c r="T47" i="2898"/>
  <c r="S47" i="2898"/>
  <c r="R47" i="2898"/>
  <c r="P47" i="2898"/>
  <c r="N44" i="2898"/>
  <c r="O38" i="2898"/>
  <c r="O37" i="2898"/>
  <c r="O36" i="2898"/>
  <c r="O35" i="2898"/>
  <c r="O34" i="2898"/>
  <c r="O33" i="2898"/>
  <c r="O32" i="2898"/>
  <c r="O31" i="2898"/>
  <c r="O30" i="2898"/>
  <c r="O29" i="2898"/>
  <c r="O28" i="2898"/>
  <c r="O27" i="2898"/>
  <c r="O26" i="2898"/>
  <c r="O25" i="2898"/>
  <c r="O24" i="2898"/>
  <c r="O23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U47" i="2898" s="1"/>
  <c r="U52" i="2897"/>
  <c r="T52" i="2897"/>
  <c r="S52" i="2897"/>
  <c r="R52" i="2897"/>
  <c r="Q52" i="2897"/>
  <c r="P52" i="2897"/>
  <c r="AT38" i="2897"/>
  <c r="AT37" i="2897"/>
  <c r="AT34" i="2897"/>
  <c r="AT33" i="2897"/>
  <c r="AT30" i="2897"/>
  <c r="AT29" i="2897"/>
  <c r="AT27" i="2897"/>
  <c r="AT25" i="2897"/>
  <c r="U48" i="2897" s="1"/>
  <c r="AT22" i="2897"/>
  <c r="AT21" i="2897"/>
  <c r="AT19" i="2897"/>
  <c r="AT18" i="2897"/>
  <c r="AT17" i="2897"/>
  <c r="AT14" i="2897"/>
  <c r="AT13" i="2897"/>
  <c r="AT11" i="2897"/>
  <c r="AT9" i="2897"/>
  <c r="AV3" i="2897"/>
  <c r="AS38" i="2897"/>
  <c r="AS37" i="2897"/>
  <c r="AS36" i="2897"/>
  <c r="AT36" i="2897" s="1"/>
  <c r="AS35" i="2897"/>
  <c r="AT35" i="2897" s="1"/>
  <c r="AS34" i="2897"/>
  <c r="AS33" i="2897"/>
  <c r="AS32" i="2897"/>
  <c r="AT32" i="2897" s="1"/>
  <c r="AS31" i="2897"/>
  <c r="AT31" i="2897" s="1"/>
  <c r="AS30" i="2897"/>
  <c r="AS29" i="2897"/>
  <c r="AS28" i="2897"/>
  <c r="AT28" i="2897" s="1"/>
  <c r="AS27" i="2897"/>
  <c r="AS26" i="2897"/>
  <c r="AT26" i="2897" s="1"/>
  <c r="AS25" i="2897"/>
  <c r="AS24" i="2897"/>
  <c r="AT24" i="2897" s="1"/>
  <c r="AS23" i="2897"/>
  <c r="AT23" i="2897" s="1"/>
  <c r="AS22" i="2897"/>
  <c r="AS21" i="2897"/>
  <c r="AS20" i="2897"/>
  <c r="AT20" i="2897" s="1"/>
  <c r="AS19" i="2897"/>
  <c r="AS18" i="2897"/>
  <c r="AS17" i="2897"/>
  <c r="AS16" i="2897"/>
  <c r="AT16" i="2897" s="1"/>
  <c r="AS15" i="2897"/>
  <c r="AT15" i="2897" s="1"/>
  <c r="AS14" i="2897"/>
  <c r="AS13" i="2897"/>
  <c r="AS12" i="2897"/>
  <c r="AT12" i="2897" s="1"/>
  <c r="AS11" i="2897"/>
  <c r="AS10" i="2897"/>
  <c r="AT10" i="2897" s="1"/>
  <c r="AS9" i="2897"/>
  <c r="AS8" i="2897"/>
  <c r="AT8" i="2897" s="1"/>
  <c r="AS7" i="2897"/>
  <c r="AT7" i="2897" s="1"/>
  <c r="AO37" i="2897"/>
  <c r="AO33" i="2897"/>
  <c r="AO31" i="2897"/>
  <c r="AO29" i="2897"/>
  <c r="AO25" i="2897"/>
  <c r="T48" i="2897" s="1"/>
  <c r="AO23" i="2897"/>
  <c r="AO21" i="2897"/>
  <c r="AO17" i="2897"/>
  <c r="AO15" i="2897"/>
  <c r="AO13" i="2897"/>
  <c r="AO9" i="2897"/>
  <c r="AO7" i="2897"/>
  <c r="AQ3" i="2897"/>
  <c r="AN38" i="2897"/>
  <c r="AO38" i="2897" s="1"/>
  <c r="AN37" i="2897"/>
  <c r="AN36" i="2897"/>
  <c r="AO36" i="2897" s="1"/>
  <c r="AN35" i="2897"/>
  <c r="AO35" i="2897" s="1"/>
  <c r="AN34" i="2897"/>
  <c r="AO34" i="2897" s="1"/>
  <c r="AN33" i="2897"/>
  <c r="AN32" i="2897"/>
  <c r="AO32" i="2897" s="1"/>
  <c r="AN31" i="2897"/>
  <c r="AN30" i="2897"/>
  <c r="AO30" i="2897" s="1"/>
  <c r="AN29" i="2897"/>
  <c r="AN28" i="2897"/>
  <c r="AO28" i="2897" s="1"/>
  <c r="AN27" i="2897"/>
  <c r="AO27" i="2897" s="1"/>
  <c r="AN26" i="2897"/>
  <c r="AO26" i="2897" s="1"/>
  <c r="AN25" i="2897"/>
  <c r="AN24" i="2897"/>
  <c r="AO24" i="2897" s="1"/>
  <c r="AN23" i="2897"/>
  <c r="AN22" i="2897"/>
  <c r="AO22" i="2897" s="1"/>
  <c r="AN21" i="2897"/>
  <c r="AN20" i="2897"/>
  <c r="AO20" i="2897" s="1"/>
  <c r="AN19" i="2897"/>
  <c r="AO19" i="2897" s="1"/>
  <c r="AN18" i="2897"/>
  <c r="AO18" i="2897" s="1"/>
  <c r="AN17" i="2897"/>
  <c r="AN16" i="2897"/>
  <c r="AO16" i="2897" s="1"/>
  <c r="AN15" i="2897"/>
  <c r="AN14" i="2897"/>
  <c r="AO14" i="2897" s="1"/>
  <c r="AN13" i="2897"/>
  <c r="AN12" i="2897"/>
  <c r="AO12" i="2897" s="1"/>
  <c r="AN11" i="2897"/>
  <c r="AO11" i="2897" s="1"/>
  <c r="AN10" i="2897"/>
  <c r="AO10" i="2897" s="1"/>
  <c r="AN9" i="2897"/>
  <c r="AN8" i="2897"/>
  <c r="AO8" i="2897" s="1"/>
  <c r="AN7" i="2897"/>
  <c r="AJ38" i="2897"/>
  <c r="AJ37" i="2897"/>
  <c r="AJ35" i="2897"/>
  <c r="AJ33" i="2897"/>
  <c r="AJ30" i="2897"/>
  <c r="AJ29" i="2897"/>
  <c r="AJ27" i="2897"/>
  <c r="AJ25" i="2897"/>
  <c r="S48" i="2897" s="1"/>
  <c r="AJ22" i="2897"/>
  <c r="AJ21" i="2897"/>
  <c r="AJ19" i="2897"/>
  <c r="AJ17" i="2897"/>
  <c r="AJ14" i="2897"/>
  <c r="AJ13" i="2897"/>
  <c r="AJ11" i="2897"/>
  <c r="AJ9" i="2897"/>
  <c r="AL3" i="2897"/>
  <c r="AI38" i="2897"/>
  <c r="AI37" i="2897"/>
  <c r="AI36" i="2897"/>
  <c r="AJ36" i="2897" s="1"/>
  <c r="AI35" i="2897"/>
  <c r="AI34" i="2897"/>
  <c r="AJ34" i="2897" s="1"/>
  <c r="AI33" i="2897"/>
  <c r="AI32" i="2897"/>
  <c r="AJ32" i="2897" s="1"/>
  <c r="AI31" i="2897"/>
  <c r="AJ31" i="2897" s="1"/>
  <c r="AI30" i="2897"/>
  <c r="AI29" i="2897"/>
  <c r="AI28" i="2897"/>
  <c r="AJ28" i="2897" s="1"/>
  <c r="AI27" i="2897"/>
  <c r="AI26" i="2897"/>
  <c r="AJ26" i="2897" s="1"/>
  <c r="AI25" i="2897"/>
  <c r="AI24" i="2897"/>
  <c r="AJ24" i="2897" s="1"/>
  <c r="AI23" i="2897"/>
  <c r="AJ23" i="2897" s="1"/>
  <c r="AI22" i="2897"/>
  <c r="AI21" i="2897"/>
  <c r="AI20" i="2897"/>
  <c r="AJ20" i="2897" s="1"/>
  <c r="AI19" i="2897"/>
  <c r="AI18" i="2897"/>
  <c r="AJ18" i="2897" s="1"/>
  <c r="AI17" i="2897"/>
  <c r="AI16" i="2897"/>
  <c r="AJ16" i="2897" s="1"/>
  <c r="AI15" i="2897"/>
  <c r="AJ15" i="2897" s="1"/>
  <c r="AI14" i="2897"/>
  <c r="AI13" i="2897"/>
  <c r="AI12" i="2897"/>
  <c r="AJ12" i="2897" s="1"/>
  <c r="AI11" i="2897"/>
  <c r="AI10" i="2897"/>
  <c r="AJ10" i="2897" s="1"/>
  <c r="AI9" i="2897"/>
  <c r="AI8" i="2897"/>
  <c r="AJ8" i="2897" s="1"/>
  <c r="AI7" i="2897"/>
  <c r="AJ7" i="2897" s="1"/>
  <c r="AE37" i="2897"/>
  <c r="AE35" i="2897"/>
  <c r="AE33" i="2897"/>
  <c r="AE31" i="2897"/>
  <c r="AE29" i="2897"/>
  <c r="AE25" i="2897"/>
  <c r="R48" i="2897" s="1"/>
  <c r="AE23" i="2897"/>
  <c r="AE21" i="2897"/>
  <c r="AE19" i="2897"/>
  <c r="AE17" i="2897"/>
  <c r="AE15" i="2897"/>
  <c r="AE13" i="2897"/>
  <c r="AE9" i="2897"/>
  <c r="AE7" i="2897"/>
  <c r="AG3" i="2897"/>
  <c r="AD38" i="2897"/>
  <c r="AE38" i="2897" s="1"/>
  <c r="AD37" i="2897"/>
  <c r="AD36" i="2897"/>
  <c r="AE36" i="2897" s="1"/>
  <c r="AD35" i="2897"/>
  <c r="AD34" i="2897"/>
  <c r="AE34" i="2897" s="1"/>
  <c r="AD33" i="2897"/>
  <c r="AD32" i="2897"/>
  <c r="AE32" i="2897" s="1"/>
  <c r="AD31" i="2897"/>
  <c r="AD30" i="2897"/>
  <c r="AE30" i="2897" s="1"/>
  <c r="AD29" i="2897"/>
  <c r="AD28" i="2897"/>
  <c r="AE28" i="2897" s="1"/>
  <c r="AD27" i="2897"/>
  <c r="AE27" i="2897" s="1"/>
  <c r="AD26" i="2897"/>
  <c r="AE26" i="2897" s="1"/>
  <c r="AD25" i="2897"/>
  <c r="AD24" i="2897"/>
  <c r="AE24" i="2897" s="1"/>
  <c r="AD23" i="2897"/>
  <c r="AD22" i="2897"/>
  <c r="AE22" i="2897" s="1"/>
  <c r="AD21" i="2897"/>
  <c r="AD20" i="2897"/>
  <c r="AE20" i="2897" s="1"/>
  <c r="AD19" i="2897"/>
  <c r="AD18" i="2897"/>
  <c r="AE18" i="2897" s="1"/>
  <c r="AD17" i="2897"/>
  <c r="AD16" i="2897"/>
  <c r="AE16" i="2897" s="1"/>
  <c r="AD15" i="2897"/>
  <c r="AD14" i="2897"/>
  <c r="AE14" i="2897" s="1"/>
  <c r="AD13" i="2897"/>
  <c r="AD12" i="2897"/>
  <c r="AE12" i="2897" s="1"/>
  <c r="AD11" i="2897"/>
  <c r="AE11" i="2897" s="1"/>
  <c r="AD10" i="2897"/>
  <c r="AE10" i="2897" s="1"/>
  <c r="AD9" i="2897"/>
  <c r="AD8" i="2897"/>
  <c r="AE8" i="2897" s="1"/>
  <c r="AD7" i="2897"/>
  <c r="Z38" i="2897"/>
  <c r="Z37" i="2897"/>
  <c r="Z34" i="2897"/>
  <c r="Z33" i="2897"/>
  <c r="Z30" i="2897"/>
  <c r="Z29" i="2897"/>
  <c r="Z27" i="2897"/>
  <c r="Z25" i="2897"/>
  <c r="Q48" i="2897" s="1"/>
  <c r="Z22" i="2897"/>
  <c r="Z21" i="2897"/>
  <c r="Z19" i="2897"/>
  <c r="Z18" i="2897"/>
  <c r="Z17" i="2897"/>
  <c r="Z14" i="2897"/>
  <c r="Z13" i="2897"/>
  <c r="Z11" i="2897"/>
  <c r="Z9" i="2897"/>
  <c r="AB3" i="2897"/>
  <c r="Y38" i="2897"/>
  <c r="Y37" i="2897"/>
  <c r="Y36" i="2897"/>
  <c r="Z36" i="2897" s="1"/>
  <c r="Y35" i="2897"/>
  <c r="Z35" i="2897" s="1"/>
  <c r="Y34" i="2897"/>
  <c r="Y33" i="2897"/>
  <c r="Y32" i="2897"/>
  <c r="Z32" i="2897" s="1"/>
  <c r="Y31" i="2897"/>
  <c r="Z31" i="2897" s="1"/>
  <c r="Y30" i="2897"/>
  <c r="Y29" i="2897"/>
  <c r="Y28" i="2897"/>
  <c r="Z28" i="2897" s="1"/>
  <c r="Y27" i="2897"/>
  <c r="Y26" i="2897"/>
  <c r="Z26" i="2897" s="1"/>
  <c r="Y25" i="2897"/>
  <c r="Y24" i="2897"/>
  <c r="Z24" i="2897" s="1"/>
  <c r="Y23" i="2897"/>
  <c r="Z23" i="2897" s="1"/>
  <c r="Y22" i="2897"/>
  <c r="Y21" i="2897"/>
  <c r="Y20" i="2897"/>
  <c r="Z20" i="2897" s="1"/>
  <c r="Y19" i="2897"/>
  <c r="Y18" i="2897"/>
  <c r="Y17" i="2897"/>
  <c r="Y16" i="2897"/>
  <c r="Z16" i="2897" s="1"/>
  <c r="Y15" i="2897"/>
  <c r="Z15" i="2897" s="1"/>
  <c r="Y14" i="2897"/>
  <c r="Y13" i="2897"/>
  <c r="Y12" i="2897"/>
  <c r="Z12" i="2897" s="1"/>
  <c r="Y11" i="2897"/>
  <c r="Y10" i="2897"/>
  <c r="Z10" i="2897" s="1"/>
  <c r="Y9" i="2897"/>
  <c r="Y8" i="2897"/>
  <c r="Z8" i="2897" s="1"/>
  <c r="Y7" i="2897"/>
  <c r="Z7" i="2897" s="1"/>
  <c r="U37" i="2897"/>
  <c r="U33" i="2897"/>
  <c r="U31" i="2897"/>
  <c r="U29" i="2897"/>
  <c r="U25" i="2897"/>
  <c r="P48" i="2897" s="1"/>
  <c r="U23" i="2897"/>
  <c r="U21" i="2897"/>
  <c r="U17" i="2897"/>
  <c r="U15" i="2897"/>
  <c r="U13" i="2897"/>
  <c r="U9" i="2897"/>
  <c r="U7" i="2897"/>
  <c r="W3" i="2897"/>
  <c r="T38" i="2897"/>
  <c r="U38" i="2897" s="1"/>
  <c r="T37" i="2897"/>
  <c r="T36" i="2897"/>
  <c r="U36" i="2897" s="1"/>
  <c r="T35" i="2897"/>
  <c r="U35" i="2897" s="1"/>
  <c r="T34" i="2897"/>
  <c r="U34" i="2897" s="1"/>
  <c r="T33" i="2897"/>
  <c r="T32" i="2897"/>
  <c r="U32" i="2897" s="1"/>
  <c r="T31" i="2897"/>
  <c r="T30" i="2897"/>
  <c r="U30" i="2897" s="1"/>
  <c r="T29" i="2897"/>
  <c r="T28" i="2897"/>
  <c r="U28" i="2897" s="1"/>
  <c r="T27" i="2897"/>
  <c r="U27" i="2897" s="1"/>
  <c r="T26" i="2897"/>
  <c r="U26" i="2897" s="1"/>
  <c r="T25" i="2897"/>
  <c r="T24" i="2897"/>
  <c r="U24" i="2897" s="1"/>
  <c r="T23" i="2897"/>
  <c r="T22" i="2897"/>
  <c r="U22" i="2897" s="1"/>
  <c r="T21" i="2897"/>
  <c r="T20" i="2897"/>
  <c r="U20" i="2897" s="1"/>
  <c r="T19" i="2897"/>
  <c r="U19" i="2897" s="1"/>
  <c r="T18" i="2897"/>
  <c r="U18" i="2897" s="1"/>
  <c r="T17" i="2897"/>
  <c r="T16" i="2897"/>
  <c r="U16" i="2897" s="1"/>
  <c r="T15" i="2897"/>
  <c r="T14" i="2897"/>
  <c r="U14" i="2897" s="1"/>
  <c r="T13" i="2897"/>
  <c r="T12" i="2897"/>
  <c r="U12" i="2897" s="1"/>
  <c r="T11" i="2897"/>
  <c r="U11" i="2897" s="1"/>
  <c r="T10" i="2897"/>
  <c r="U10" i="2897" s="1"/>
  <c r="T9" i="2897"/>
  <c r="T8" i="2897"/>
  <c r="U8" i="2897" s="1"/>
  <c r="T7" i="2897"/>
  <c r="U47" i="2897"/>
  <c r="R47" i="2897"/>
  <c r="Q47" i="2897"/>
  <c r="N44" i="2897"/>
  <c r="P38" i="2897"/>
  <c r="Q38" i="2897" s="1"/>
  <c r="O38" i="2897"/>
  <c r="P37" i="2897"/>
  <c r="Q37" i="2897" s="1"/>
  <c r="O37" i="2897"/>
  <c r="O36" i="2897"/>
  <c r="Q35" i="2897"/>
  <c r="O35" i="2897"/>
  <c r="P34" i="2897"/>
  <c r="Q34" i="2897" s="1"/>
  <c r="O34" i="2897"/>
  <c r="P33" i="2897"/>
  <c r="Q33" i="2897" s="1"/>
  <c r="O33" i="2897"/>
  <c r="O32" i="2897"/>
  <c r="O31" i="2897"/>
  <c r="P30" i="2897"/>
  <c r="Q30" i="2897" s="1"/>
  <c r="O30" i="2897"/>
  <c r="P29" i="2897"/>
  <c r="Q29" i="2897" s="1"/>
  <c r="O29" i="2897"/>
  <c r="O28" i="2897"/>
  <c r="O27" i="2897"/>
  <c r="P26" i="2897"/>
  <c r="Q26" i="2897" s="1"/>
  <c r="O26" i="2897"/>
  <c r="P25" i="2897"/>
  <c r="Q25" i="2897" s="1"/>
  <c r="O25" i="2897"/>
  <c r="O24" i="2897"/>
  <c r="O23" i="2897"/>
  <c r="P22" i="2897"/>
  <c r="Q22" i="2897" s="1"/>
  <c r="O22" i="2897"/>
  <c r="P21" i="2897"/>
  <c r="Q21" i="2897" s="1"/>
  <c r="O21" i="2897"/>
  <c r="O20" i="2897"/>
  <c r="O19" i="2897"/>
  <c r="P18" i="2897"/>
  <c r="Q18" i="2897" s="1"/>
  <c r="O18" i="2897"/>
  <c r="P17" i="2897"/>
  <c r="Q17" i="2897" s="1"/>
  <c r="O17" i="2897"/>
  <c r="O16" i="2897"/>
  <c r="O15" i="2897"/>
  <c r="P14" i="2897"/>
  <c r="Q14" i="2897" s="1"/>
  <c r="O14" i="2897"/>
  <c r="P13" i="2897"/>
  <c r="Q13" i="2897" s="1"/>
  <c r="O13" i="2897"/>
  <c r="O12" i="2897"/>
  <c r="O11" i="2897"/>
  <c r="P10" i="2897"/>
  <c r="Q10" i="2897" s="1"/>
  <c r="O10" i="2897"/>
  <c r="P9" i="2897"/>
  <c r="Q9" i="2897" s="1"/>
  <c r="O9" i="2897"/>
  <c r="O8" i="2897"/>
  <c r="O7" i="2897"/>
  <c r="Q4" i="2897"/>
  <c r="P35" i="2897" s="1"/>
  <c r="Q3" i="2897"/>
  <c r="G3" i="2897"/>
  <c r="U52" i="2896"/>
  <c r="T52" i="2896"/>
  <c r="S52" i="2896"/>
  <c r="R52" i="2896"/>
  <c r="Q52" i="2896"/>
  <c r="P52" i="2896"/>
  <c r="AT38" i="2896"/>
  <c r="AT36" i="2896"/>
  <c r="AT32" i="2896"/>
  <c r="AT30" i="2896"/>
  <c r="AT28" i="2896"/>
  <c r="AT24" i="2896"/>
  <c r="AT22" i="2896"/>
  <c r="AT20" i="2896"/>
  <c r="AT16" i="2896"/>
  <c r="AT14" i="2896"/>
  <c r="AT12" i="2896"/>
  <c r="AT8" i="2896"/>
  <c r="AV3" i="2896"/>
  <c r="AS38" i="2896"/>
  <c r="AS37" i="2896"/>
  <c r="AT37" i="2896" s="1"/>
  <c r="AS36" i="2896"/>
  <c r="AS35" i="2896"/>
  <c r="AT35" i="2896" s="1"/>
  <c r="AS34" i="2896"/>
  <c r="AT34" i="2896" s="1"/>
  <c r="AS33" i="2896"/>
  <c r="AT33" i="2896" s="1"/>
  <c r="AS32" i="2896"/>
  <c r="AS31" i="2896"/>
  <c r="AT31" i="2896" s="1"/>
  <c r="AS30" i="2896"/>
  <c r="AS29" i="2896"/>
  <c r="AT29" i="2896" s="1"/>
  <c r="AS28" i="2896"/>
  <c r="AS27" i="2896"/>
  <c r="AT27" i="2896" s="1"/>
  <c r="AS26" i="2896"/>
  <c r="AT26" i="2896" s="1"/>
  <c r="AS25" i="2896"/>
  <c r="AT25" i="2896" s="1"/>
  <c r="U48" i="2896" s="1"/>
  <c r="AS24" i="2896"/>
  <c r="AS23" i="2896"/>
  <c r="AT23" i="2896" s="1"/>
  <c r="AS22" i="2896"/>
  <c r="AS21" i="2896"/>
  <c r="AT21" i="2896" s="1"/>
  <c r="AS20" i="2896"/>
  <c r="AS19" i="2896"/>
  <c r="AT19" i="2896" s="1"/>
  <c r="AS18" i="2896"/>
  <c r="AT18" i="2896" s="1"/>
  <c r="AS17" i="2896"/>
  <c r="AT17" i="2896" s="1"/>
  <c r="AS16" i="2896"/>
  <c r="AS15" i="2896"/>
  <c r="AT15" i="2896" s="1"/>
  <c r="AS14" i="2896"/>
  <c r="AS13" i="2896"/>
  <c r="AT13" i="2896" s="1"/>
  <c r="AS12" i="2896"/>
  <c r="AS11" i="2896"/>
  <c r="AT11" i="2896" s="1"/>
  <c r="AS10" i="2896"/>
  <c r="AT10" i="2896" s="1"/>
  <c r="AS9" i="2896"/>
  <c r="AT9" i="2896" s="1"/>
  <c r="AS8" i="2896"/>
  <c r="AS7" i="2896"/>
  <c r="AT7" i="2896" s="1"/>
  <c r="AO37" i="2896"/>
  <c r="AO36" i="2896"/>
  <c r="AO32" i="2896"/>
  <c r="AO29" i="2896"/>
  <c r="AO28" i="2896"/>
  <c r="AO24" i="2896"/>
  <c r="AO21" i="2896"/>
  <c r="AO20" i="2896"/>
  <c r="AO16" i="2896"/>
  <c r="AO13" i="2896"/>
  <c r="AO12" i="2896"/>
  <c r="AO8" i="2896"/>
  <c r="AQ3" i="2896"/>
  <c r="AN38" i="2896"/>
  <c r="AO38" i="2896" s="1"/>
  <c r="AN37" i="2896"/>
  <c r="AN36" i="2896"/>
  <c r="AN35" i="2896"/>
  <c r="AO35" i="2896" s="1"/>
  <c r="AN34" i="2896"/>
  <c r="AO34" i="2896" s="1"/>
  <c r="AN33" i="2896"/>
  <c r="AO33" i="2896" s="1"/>
  <c r="AN32" i="2896"/>
  <c r="AN31" i="2896"/>
  <c r="AO31" i="2896" s="1"/>
  <c r="AN30" i="2896"/>
  <c r="AO30" i="2896" s="1"/>
  <c r="AN29" i="2896"/>
  <c r="AN28" i="2896"/>
  <c r="AN27" i="2896"/>
  <c r="AO27" i="2896" s="1"/>
  <c r="AN26" i="2896"/>
  <c r="AO26" i="2896" s="1"/>
  <c r="AN25" i="2896"/>
  <c r="AO25" i="2896" s="1"/>
  <c r="T48" i="2896" s="1"/>
  <c r="AN24" i="2896"/>
  <c r="AN23" i="2896"/>
  <c r="AO23" i="2896" s="1"/>
  <c r="AN22" i="2896"/>
  <c r="AO22" i="2896" s="1"/>
  <c r="AN21" i="2896"/>
  <c r="AN20" i="2896"/>
  <c r="AN19" i="2896"/>
  <c r="AO19" i="2896" s="1"/>
  <c r="AN18" i="2896"/>
  <c r="AO18" i="2896" s="1"/>
  <c r="AN17" i="2896"/>
  <c r="AO17" i="2896" s="1"/>
  <c r="AN16" i="2896"/>
  <c r="AN15" i="2896"/>
  <c r="AO15" i="2896" s="1"/>
  <c r="AN14" i="2896"/>
  <c r="AO14" i="2896" s="1"/>
  <c r="AN13" i="2896"/>
  <c r="AN12" i="2896"/>
  <c r="AN11" i="2896"/>
  <c r="AO11" i="2896" s="1"/>
  <c r="AN10" i="2896"/>
  <c r="AO10" i="2896" s="1"/>
  <c r="AN9" i="2896"/>
  <c r="AO9" i="2896" s="1"/>
  <c r="AN8" i="2896"/>
  <c r="AN7" i="2896"/>
  <c r="AO7" i="2896" s="1"/>
  <c r="AJ38" i="2896"/>
  <c r="AJ36" i="2896"/>
  <c r="AJ34" i="2896"/>
  <c r="AJ33" i="2896"/>
  <c r="AJ32" i="2896"/>
  <c r="AJ30" i="2896"/>
  <c r="AJ28" i="2896"/>
  <c r="AJ25" i="2896"/>
  <c r="S48" i="2896" s="1"/>
  <c r="AJ24" i="2896"/>
  <c r="AJ22" i="2896"/>
  <c r="AJ20" i="2896"/>
  <c r="AJ18" i="2896"/>
  <c r="AJ16" i="2896"/>
  <c r="AJ14" i="2896"/>
  <c r="AJ12" i="2896"/>
  <c r="AJ8" i="2896"/>
  <c r="AL3" i="2896"/>
  <c r="AI38" i="2896"/>
  <c r="AI37" i="2896"/>
  <c r="AJ37" i="2896" s="1"/>
  <c r="AI36" i="2896"/>
  <c r="AI35" i="2896"/>
  <c r="AJ35" i="2896" s="1"/>
  <c r="AI34" i="2896"/>
  <c r="AI33" i="2896"/>
  <c r="AI32" i="2896"/>
  <c r="AI31" i="2896"/>
  <c r="AJ31" i="2896" s="1"/>
  <c r="AI30" i="2896"/>
  <c r="AI29" i="2896"/>
  <c r="AJ29" i="2896" s="1"/>
  <c r="AI28" i="2896"/>
  <c r="AI27" i="2896"/>
  <c r="AJ27" i="2896" s="1"/>
  <c r="AI26" i="2896"/>
  <c r="AJ26" i="2896" s="1"/>
  <c r="AI25" i="2896"/>
  <c r="AI24" i="2896"/>
  <c r="AI23" i="2896"/>
  <c r="AJ23" i="2896" s="1"/>
  <c r="AI22" i="2896"/>
  <c r="AI21" i="2896"/>
  <c r="AJ21" i="2896" s="1"/>
  <c r="AI20" i="2896"/>
  <c r="AI19" i="2896"/>
  <c r="AJ19" i="2896" s="1"/>
  <c r="AI18" i="2896"/>
  <c r="AI17" i="2896"/>
  <c r="AJ17" i="2896" s="1"/>
  <c r="AI16" i="2896"/>
  <c r="AI15" i="2896"/>
  <c r="AJ15" i="2896" s="1"/>
  <c r="AI14" i="2896"/>
  <c r="AI13" i="2896"/>
  <c r="AJ13" i="2896" s="1"/>
  <c r="AI12" i="2896"/>
  <c r="AI11" i="2896"/>
  <c r="AJ11" i="2896" s="1"/>
  <c r="AI10" i="2896"/>
  <c r="AJ10" i="2896" s="1"/>
  <c r="AI9" i="2896"/>
  <c r="AJ9" i="2896" s="1"/>
  <c r="AI8" i="2896"/>
  <c r="AI7" i="2896"/>
  <c r="AJ7" i="2896" s="1"/>
  <c r="AE37" i="2896"/>
  <c r="AE36" i="2896"/>
  <c r="AE33" i="2896"/>
  <c r="AE32" i="2896"/>
  <c r="AE29" i="2896"/>
  <c r="AE28" i="2896"/>
  <c r="AE24" i="2896"/>
  <c r="AE21" i="2896"/>
  <c r="AE20" i="2896"/>
  <c r="AE17" i="2896"/>
  <c r="AE16" i="2896"/>
  <c r="AE13" i="2896"/>
  <c r="AE12" i="2896"/>
  <c r="AE10" i="2896"/>
  <c r="AE8" i="2896"/>
  <c r="AG3" i="2896"/>
  <c r="AD38" i="2896"/>
  <c r="AE38" i="2896" s="1"/>
  <c r="AD37" i="2896"/>
  <c r="AD36" i="2896"/>
  <c r="AD35" i="2896"/>
  <c r="AE35" i="2896" s="1"/>
  <c r="AD34" i="2896"/>
  <c r="AE34" i="2896" s="1"/>
  <c r="AD33" i="2896"/>
  <c r="AD32" i="2896"/>
  <c r="AD31" i="2896"/>
  <c r="AE31" i="2896" s="1"/>
  <c r="AD30" i="2896"/>
  <c r="AE30" i="2896" s="1"/>
  <c r="AD29" i="2896"/>
  <c r="AD28" i="2896"/>
  <c r="AD27" i="2896"/>
  <c r="AE27" i="2896" s="1"/>
  <c r="AD26" i="2896"/>
  <c r="AE26" i="2896" s="1"/>
  <c r="AD25" i="2896"/>
  <c r="AE25" i="2896" s="1"/>
  <c r="R48" i="2896" s="1"/>
  <c r="AD24" i="2896"/>
  <c r="AD23" i="2896"/>
  <c r="AE23" i="2896" s="1"/>
  <c r="AD22" i="2896"/>
  <c r="AE22" i="2896" s="1"/>
  <c r="AD21" i="2896"/>
  <c r="AD20" i="2896"/>
  <c r="AD19" i="2896"/>
  <c r="AE19" i="2896" s="1"/>
  <c r="AD18" i="2896"/>
  <c r="AE18" i="2896" s="1"/>
  <c r="AD17" i="2896"/>
  <c r="AD16" i="2896"/>
  <c r="AD15" i="2896"/>
  <c r="AE15" i="2896" s="1"/>
  <c r="AD14" i="2896"/>
  <c r="AE14" i="2896" s="1"/>
  <c r="AD13" i="2896"/>
  <c r="AD12" i="2896"/>
  <c r="AD11" i="2896"/>
  <c r="AE11" i="2896" s="1"/>
  <c r="AD10" i="2896"/>
  <c r="AD9" i="2896"/>
  <c r="AE9" i="2896" s="1"/>
  <c r="AD8" i="2896"/>
  <c r="AD7" i="2896"/>
  <c r="AE7" i="2896" s="1"/>
  <c r="Z38" i="2896"/>
  <c r="Z36" i="2896"/>
  <c r="Z32" i="2896"/>
  <c r="Z30" i="2896"/>
  <c r="Z28" i="2896"/>
  <c r="Z24" i="2896"/>
  <c r="Z22" i="2896"/>
  <c r="Z20" i="2896"/>
  <c r="Z16" i="2896"/>
  <c r="Z14" i="2896"/>
  <c r="Z12" i="2896"/>
  <c r="Z8" i="2896"/>
  <c r="AB3" i="2896"/>
  <c r="Y38" i="2896"/>
  <c r="Y37" i="2896"/>
  <c r="Z37" i="2896" s="1"/>
  <c r="Y36" i="2896"/>
  <c r="Y35" i="2896"/>
  <c r="Z35" i="2896" s="1"/>
  <c r="Y34" i="2896"/>
  <c r="Z34" i="2896" s="1"/>
  <c r="Y33" i="2896"/>
  <c r="Z33" i="2896" s="1"/>
  <c r="Y32" i="2896"/>
  <c r="Y31" i="2896"/>
  <c r="Z31" i="2896" s="1"/>
  <c r="Y30" i="2896"/>
  <c r="Y29" i="2896"/>
  <c r="Z29" i="2896" s="1"/>
  <c r="Y28" i="2896"/>
  <c r="Y27" i="2896"/>
  <c r="Z27" i="2896" s="1"/>
  <c r="Y26" i="2896"/>
  <c r="Z26" i="2896" s="1"/>
  <c r="Y25" i="2896"/>
  <c r="Z25" i="2896" s="1"/>
  <c r="Q48" i="2896" s="1"/>
  <c r="Y24" i="2896"/>
  <c r="Y23" i="2896"/>
  <c r="Z23" i="2896" s="1"/>
  <c r="Y22" i="2896"/>
  <c r="Y21" i="2896"/>
  <c r="Z21" i="2896" s="1"/>
  <c r="Y20" i="2896"/>
  <c r="Y19" i="2896"/>
  <c r="Z19" i="2896" s="1"/>
  <c r="Y18" i="2896"/>
  <c r="Z18" i="2896" s="1"/>
  <c r="Y17" i="2896"/>
  <c r="Z17" i="2896" s="1"/>
  <c r="Y16" i="2896"/>
  <c r="Y15" i="2896"/>
  <c r="Z15" i="2896" s="1"/>
  <c r="Y14" i="2896"/>
  <c r="Y13" i="2896"/>
  <c r="Z13" i="2896" s="1"/>
  <c r="Y12" i="2896"/>
  <c r="Y11" i="2896"/>
  <c r="Z11" i="2896" s="1"/>
  <c r="Y10" i="2896"/>
  <c r="Z10" i="2896" s="1"/>
  <c r="Y9" i="2896"/>
  <c r="Z9" i="2896" s="1"/>
  <c r="Y8" i="2896"/>
  <c r="Y7" i="2896"/>
  <c r="Z7" i="2896" s="1"/>
  <c r="U37" i="2896"/>
  <c r="U36" i="2896"/>
  <c r="U32" i="2896"/>
  <c r="U29" i="2896"/>
  <c r="U28" i="2896"/>
  <c r="U24" i="2896"/>
  <c r="U21" i="2896"/>
  <c r="U20" i="2896"/>
  <c r="U16" i="2896"/>
  <c r="U13" i="2896"/>
  <c r="U12" i="2896"/>
  <c r="U8" i="2896"/>
  <c r="W3" i="2896"/>
  <c r="T38" i="2896"/>
  <c r="U38" i="2896" s="1"/>
  <c r="T37" i="2896"/>
  <c r="T36" i="2896"/>
  <c r="T35" i="2896"/>
  <c r="U35" i="2896" s="1"/>
  <c r="T34" i="2896"/>
  <c r="U34" i="2896" s="1"/>
  <c r="T33" i="2896"/>
  <c r="U33" i="2896" s="1"/>
  <c r="T32" i="2896"/>
  <c r="T31" i="2896"/>
  <c r="U31" i="2896" s="1"/>
  <c r="T30" i="2896"/>
  <c r="U30" i="2896" s="1"/>
  <c r="T29" i="2896"/>
  <c r="T28" i="2896"/>
  <c r="T27" i="2896"/>
  <c r="U27" i="2896" s="1"/>
  <c r="T26" i="2896"/>
  <c r="U26" i="2896" s="1"/>
  <c r="T25" i="2896"/>
  <c r="U25" i="2896" s="1"/>
  <c r="P48" i="2896" s="1"/>
  <c r="T24" i="2896"/>
  <c r="T23" i="2896"/>
  <c r="U23" i="2896" s="1"/>
  <c r="T22" i="2896"/>
  <c r="U22" i="2896" s="1"/>
  <c r="T21" i="2896"/>
  <c r="T20" i="2896"/>
  <c r="T19" i="2896"/>
  <c r="U19" i="2896" s="1"/>
  <c r="T18" i="2896"/>
  <c r="U18" i="2896" s="1"/>
  <c r="T17" i="2896"/>
  <c r="U17" i="2896" s="1"/>
  <c r="T16" i="2896"/>
  <c r="T15" i="2896"/>
  <c r="U15" i="2896" s="1"/>
  <c r="T14" i="2896"/>
  <c r="U14" i="2896" s="1"/>
  <c r="T13" i="2896"/>
  <c r="T12" i="2896"/>
  <c r="T11" i="2896"/>
  <c r="U11" i="2896" s="1"/>
  <c r="T10" i="2896"/>
  <c r="U10" i="2896" s="1"/>
  <c r="T9" i="2896"/>
  <c r="U9" i="2896" s="1"/>
  <c r="T8" i="2896"/>
  <c r="T7" i="2896"/>
  <c r="U7" i="2896" s="1"/>
  <c r="U47" i="2896"/>
  <c r="R47" i="2896"/>
  <c r="P47" i="2896"/>
  <c r="O38" i="2896"/>
  <c r="O37" i="2896"/>
  <c r="O36" i="2896"/>
  <c r="O35" i="2896"/>
  <c r="O34" i="2896"/>
  <c r="O33" i="2896"/>
  <c r="O32" i="2896"/>
  <c r="O31" i="2896"/>
  <c r="O30" i="2896"/>
  <c r="O29" i="2896"/>
  <c r="O28" i="2896"/>
  <c r="O27" i="2896"/>
  <c r="O26" i="2896"/>
  <c r="O25" i="2896"/>
  <c r="O24" i="2896"/>
  <c r="O23" i="2896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Q47" i="2896" s="1"/>
  <c r="U52" i="2895"/>
  <c r="T52" i="2895"/>
  <c r="S52" i="2895"/>
  <c r="R52" i="2895"/>
  <c r="Q52" i="2895"/>
  <c r="P52" i="2895"/>
  <c r="AT35" i="2895"/>
  <c r="AT33" i="2895"/>
  <c r="AT31" i="2895"/>
  <c r="AT27" i="2895"/>
  <c r="AT25" i="2895"/>
  <c r="U48" i="2895" s="1"/>
  <c r="AT23" i="2895"/>
  <c r="AT19" i="2895"/>
  <c r="AT17" i="2895"/>
  <c r="AT15" i="2895"/>
  <c r="AT11" i="2895"/>
  <c r="AT9" i="2895"/>
  <c r="AT7" i="2895"/>
  <c r="AV3" i="2895"/>
  <c r="AS38" i="2895"/>
  <c r="AT38" i="2895" s="1"/>
  <c r="AS37" i="2895"/>
  <c r="AT37" i="2895" s="1"/>
  <c r="AS36" i="2895"/>
  <c r="AT36" i="2895" s="1"/>
  <c r="AS35" i="2895"/>
  <c r="AS34" i="2895"/>
  <c r="AT34" i="2895" s="1"/>
  <c r="AS33" i="2895"/>
  <c r="AS32" i="2895"/>
  <c r="AT32" i="2895" s="1"/>
  <c r="AS31" i="2895"/>
  <c r="AS30" i="2895"/>
  <c r="AT30" i="2895" s="1"/>
  <c r="AS29" i="2895"/>
  <c r="AT29" i="2895" s="1"/>
  <c r="AS28" i="2895"/>
  <c r="AT28" i="2895" s="1"/>
  <c r="AS27" i="2895"/>
  <c r="AS26" i="2895"/>
  <c r="AT26" i="2895" s="1"/>
  <c r="AS25" i="2895"/>
  <c r="AS24" i="2895"/>
  <c r="AT24" i="2895" s="1"/>
  <c r="AS23" i="2895"/>
  <c r="AS22" i="2895"/>
  <c r="AT22" i="2895" s="1"/>
  <c r="AS21" i="2895"/>
  <c r="AT21" i="2895" s="1"/>
  <c r="AS20" i="2895"/>
  <c r="AT20" i="2895" s="1"/>
  <c r="AS19" i="2895"/>
  <c r="AS18" i="2895"/>
  <c r="AT18" i="2895" s="1"/>
  <c r="AS17" i="2895"/>
  <c r="AS16" i="2895"/>
  <c r="AT16" i="2895" s="1"/>
  <c r="AS15" i="2895"/>
  <c r="AS14" i="2895"/>
  <c r="AT14" i="2895" s="1"/>
  <c r="AS13" i="2895"/>
  <c r="AT13" i="2895" s="1"/>
  <c r="AS12" i="2895"/>
  <c r="AT12" i="2895" s="1"/>
  <c r="AS11" i="2895"/>
  <c r="AS10" i="2895"/>
  <c r="AT10" i="2895" s="1"/>
  <c r="AS9" i="2895"/>
  <c r="AS8" i="2895"/>
  <c r="AT8" i="2895" s="1"/>
  <c r="AS7" i="2895"/>
  <c r="AO35" i="2895"/>
  <c r="AO33" i="2895"/>
  <c r="AO31" i="2895"/>
  <c r="AO27" i="2895"/>
  <c r="AO25" i="2895"/>
  <c r="T48" i="2895" s="1"/>
  <c r="AO23" i="2895"/>
  <c r="AO19" i="2895"/>
  <c r="AO17" i="2895"/>
  <c r="AO15" i="2895"/>
  <c r="AO11" i="2895"/>
  <c r="AO9" i="2895"/>
  <c r="AO7" i="2895"/>
  <c r="AQ3" i="2895"/>
  <c r="AN38" i="2895"/>
  <c r="AO38" i="2895" s="1"/>
  <c r="AN37" i="2895"/>
  <c r="AO37" i="2895" s="1"/>
  <c r="AN36" i="2895"/>
  <c r="AO36" i="2895" s="1"/>
  <c r="AN35" i="2895"/>
  <c r="AN34" i="2895"/>
  <c r="AO34" i="2895" s="1"/>
  <c r="AN33" i="2895"/>
  <c r="AN32" i="2895"/>
  <c r="AO32" i="2895" s="1"/>
  <c r="AN31" i="2895"/>
  <c r="AN30" i="2895"/>
  <c r="AO30" i="2895" s="1"/>
  <c r="AN29" i="2895"/>
  <c r="AO29" i="2895" s="1"/>
  <c r="AN28" i="2895"/>
  <c r="AO28" i="2895" s="1"/>
  <c r="AN27" i="2895"/>
  <c r="AN26" i="2895"/>
  <c r="AO26" i="2895" s="1"/>
  <c r="AN25" i="2895"/>
  <c r="AN24" i="2895"/>
  <c r="AO24" i="2895" s="1"/>
  <c r="AN23" i="2895"/>
  <c r="AN22" i="2895"/>
  <c r="AO22" i="2895" s="1"/>
  <c r="AN21" i="2895"/>
  <c r="AO21" i="2895" s="1"/>
  <c r="AN20" i="2895"/>
  <c r="AO20" i="2895" s="1"/>
  <c r="AN19" i="2895"/>
  <c r="AN18" i="2895"/>
  <c r="AO18" i="2895" s="1"/>
  <c r="AN17" i="2895"/>
  <c r="AN16" i="2895"/>
  <c r="AO16" i="2895" s="1"/>
  <c r="AN15" i="2895"/>
  <c r="AN14" i="2895"/>
  <c r="AO14" i="2895" s="1"/>
  <c r="AN13" i="2895"/>
  <c r="AO13" i="2895" s="1"/>
  <c r="AN12" i="2895"/>
  <c r="AO12" i="2895" s="1"/>
  <c r="AN11" i="2895"/>
  <c r="AN10" i="2895"/>
  <c r="AO10" i="2895" s="1"/>
  <c r="AN9" i="2895"/>
  <c r="AN8" i="2895"/>
  <c r="AO8" i="2895" s="1"/>
  <c r="AN7" i="2895"/>
  <c r="AJ36" i="2895"/>
  <c r="AJ35" i="2895"/>
  <c r="AJ33" i="2895"/>
  <c r="AJ31" i="2895"/>
  <c r="AJ28" i="2895"/>
  <c r="AJ27" i="2895"/>
  <c r="AJ25" i="2895"/>
  <c r="S48" i="2895" s="1"/>
  <c r="AJ23" i="2895"/>
  <c r="AJ20" i="2895"/>
  <c r="AJ19" i="2895"/>
  <c r="AJ17" i="2895"/>
  <c r="AJ15" i="2895"/>
  <c r="AJ12" i="2895"/>
  <c r="AJ11" i="2895"/>
  <c r="AJ9" i="2895"/>
  <c r="AJ7" i="2895"/>
  <c r="AL3" i="2895"/>
  <c r="AI38" i="2895"/>
  <c r="AJ38" i="2895" s="1"/>
  <c r="AI37" i="2895"/>
  <c r="AJ37" i="2895" s="1"/>
  <c r="AI36" i="2895"/>
  <c r="AI35" i="2895"/>
  <c r="AI34" i="2895"/>
  <c r="AJ34" i="2895" s="1"/>
  <c r="AI33" i="2895"/>
  <c r="AI32" i="2895"/>
  <c r="AJ32" i="2895" s="1"/>
  <c r="AI31" i="2895"/>
  <c r="AI30" i="2895"/>
  <c r="AJ30" i="2895" s="1"/>
  <c r="AI29" i="2895"/>
  <c r="AJ29" i="2895" s="1"/>
  <c r="AI28" i="2895"/>
  <c r="AI27" i="2895"/>
  <c r="AI26" i="2895"/>
  <c r="AJ26" i="2895" s="1"/>
  <c r="AI25" i="2895"/>
  <c r="AI24" i="2895"/>
  <c r="AJ24" i="2895" s="1"/>
  <c r="AI23" i="2895"/>
  <c r="AI22" i="2895"/>
  <c r="AJ22" i="2895" s="1"/>
  <c r="AI21" i="2895"/>
  <c r="AJ21" i="2895" s="1"/>
  <c r="AI20" i="2895"/>
  <c r="AI19" i="2895"/>
  <c r="AI18" i="2895"/>
  <c r="AJ18" i="2895" s="1"/>
  <c r="AI17" i="2895"/>
  <c r="AI16" i="2895"/>
  <c r="AJ16" i="2895" s="1"/>
  <c r="AI15" i="2895"/>
  <c r="AI14" i="2895"/>
  <c r="AJ14" i="2895" s="1"/>
  <c r="AI13" i="2895"/>
  <c r="AJ13" i="2895" s="1"/>
  <c r="AI12" i="2895"/>
  <c r="AI11" i="2895"/>
  <c r="AI10" i="2895"/>
  <c r="AJ10" i="2895" s="1"/>
  <c r="AI9" i="2895"/>
  <c r="AI8" i="2895"/>
  <c r="AJ8" i="2895" s="1"/>
  <c r="AI7" i="2895"/>
  <c r="AE35" i="2895"/>
  <c r="AE33" i="2895"/>
  <c r="AE31" i="2895"/>
  <c r="AE27" i="2895"/>
  <c r="AE25" i="2895"/>
  <c r="R48" i="2895" s="1"/>
  <c r="AE23" i="2895"/>
  <c r="AE19" i="2895"/>
  <c r="AE17" i="2895"/>
  <c r="AE15" i="2895"/>
  <c r="AE11" i="2895"/>
  <c r="AE9" i="2895"/>
  <c r="AE7" i="2895"/>
  <c r="AG3" i="2895"/>
  <c r="AD38" i="2895"/>
  <c r="AE38" i="2895" s="1"/>
  <c r="AD37" i="2895"/>
  <c r="AE37" i="2895" s="1"/>
  <c r="AD36" i="2895"/>
  <c r="AE36" i="2895" s="1"/>
  <c r="AD35" i="2895"/>
  <c r="AD34" i="2895"/>
  <c r="AE34" i="2895" s="1"/>
  <c r="AD33" i="2895"/>
  <c r="AD32" i="2895"/>
  <c r="AE32" i="2895" s="1"/>
  <c r="AD31" i="2895"/>
  <c r="AD30" i="2895"/>
  <c r="AE30" i="2895" s="1"/>
  <c r="AD29" i="2895"/>
  <c r="AE29" i="2895" s="1"/>
  <c r="AD28" i="2895"/>
  <c r="AE28" i="2895" s="1"/>
  <c r="AD27" i="2895"/>
  <c r="AD26" i="2895"/>
  <c r="AE26" i="2895" s="1"/>
  <c r="AD25" i="2895"/>
  <c r="AD24" i="2895"/>
  <c r="AE24" i="2895" s="1"/>
  <c r="AD23" i="2895"/>
  <c r="AD22" i="2895"/>
  <c r="AE22" i="2895" s="1"/>
  <c r="AD21" i="2895"/>
  <c r="AE21" i="2895" s="1"/>
  <c r="AD20" i="2895"/>
  <c r="AE20" i="2895" s="1"/>
  <c r="AD19" i="2895"/>
  <c r="AD18" i="2895"/>
  <c r="AE18" i="2895" s="1"/>
  <c r="AD17" i="2895"/>
  <c r="AD16" i="2895"/>
  <c r="AE16" i="2895" s="1"/>
  <c r="AD15" i="2895"/>
  <c r="AD14" i="2895"/>
  <c r="AE14" i="2895" s="1"/>
  <c r="AD13" i="2895"/>
  <c r="AE13" i="2895" s="1"/>
  <c r="AD12" i="2895"/>
  <c r="AE12" i="2895" s="1"/>
  <c r="AD11" i="2895"/>
  <c r="AD10" i="2895"/>
  <c r="AE10" i="2895" s="1"/>
  <c r="AD9" i="2895"/>
  <c r="AD8" i="2895"/>
  <c r="AE8" i="2895" s="1"/>
  <c r="AD7" i="2895"/>
  <c r="Z35" i="2895"/>
  <c r="Z33" i="2895"/>
  <c r="Z31" i="2895"/>
  <c r="Z27" i="2895"/>
  <c r="Z25" i="2895"/>
  <c r="Q48" i="2895" s="1"/>
  <c r="Z23" i="2895"/>
  <c r="Z19" i="2895"/>
  <c r="Z17" i="2895"/>
  <c r="Z15" i="2895"/>
  <c r="Z11" i="2895"/>
  <c r="Z9" i="2895"/>
  <c r="Z7" i="2895"/>
  <c r="AB3" i="2895"/>
  <c r="Y38" i="2895"/>
  <c r="Z38" i="2895" s="1"/>
  <c r="Y37" i="2895"/>
  <c r="Z37" i="2895" s="1"/>
  <c r="Y36" i="2895"/>
  <c r="Z36" i="2895" s="1"/>
  <c r="Y35" i="2895"/>
  <c r="Y34" i="2895"/>
  <c r="Z34" i="2895" s="1"/>
  <c r="Y33" i="2895"/>
  <c r="Y32" i="2895"/>
  <c r="Z32" i="2895" s="1"/>
  <c r="Y31" i="2895"/>
  <c r="Y30" i="2895"/>
  <c r="Z30" i="2895" s="1"/>
  <c r="Y29" i="2895"/>
  <c r="Z29" i="2895" s="1"/>
  <c r="Y28" i="2895"/>
  <c r="Z28" i="2895" s="1"/>
  <c r="Y27" i="2895"/>
  <c r="Y26" i="2895"/>
  <c r="Z26" i="2895" s="1"/>
  <c r="Y25" i="2895"/>
  <c r="Y24" i="2895"/>
  <c r="Z24" i="2895" s="1"/>
  <c r="Y23" i="2895"/>
  <c r="Y22" i="2895"/>
  <c r="Z22" i="2895" s="1"/>
  <c r="Y21" i="2895"/>
  <c r="Z21" i="2895" s="1"/>
  <c r="Y20" i="2895"/>
  <c r="Z20" i="2895" s="1"/>
  <c r="Y19" i="2895"/>
  <c r="Y18" i="2895"/>
  <c r="Z18" i="2895" s="1"/>
  <c r="Y17" i="2895"/>
  <c r="Y16" i="2895"/>
  <c r="Z16" i="2895" s="1"/>
  <c r="Y15" i="2895"/>
  <c r="Y14" i="2895"/>
  <c r="Z14" i="2895" s="1"/>
  <c r="Y13" i="2895"/>
  <c r="Z13" i="2895" s="1"/>
  <c r="Y12" i="2895"/>
  <c r="Z12" i="2895" s="1"/>
  <c r="Y11" i="2895"/>
  <c r="Y10" i="2895"/>
  <c r="Z10" i="2895" s="1"/>
  <c r="Y9" i="2895"/>
  <c r="Y8" i="2895"/>
  <c r="Z8" i="2895" s="1"/>
  <c r="Y7" i="2895"/>
  <c r="U35" i="2895"/>
  <c r="U33" i="2895"/>
  <c r="U31" i="2895"/>
  <c r="U27" i="2895"/>
  <c r="U25" i="2895"/>
  <c r="P48" i="2895" s="1"/>
  <c r="U23" i="2895"/>
  <c r="U19" i="2895"/>
  <c r="U17" i="2895"/>
  <c r="U15" i="2895"/>
  <c r="U11" i="2895"/>
  <c r="U9" i="2895"/>
  <c r="U7" i="2895"/>
  <c r="W3" i="2895"/>
  <c r="T38" i="2895"/>
  <c r="U38" i="2895" s="1"/>
  <c r="T37" i="2895"/>
  <c r="U37" i="2895" s="1"/>
  <c r="T36" i="2895"/>
  <c r="U36" i="2895" s="1"/>
  <c r="T35" i="2895"/>
  <c r="T34" i="2895"/>
  <c r="U34" i="2895" s="1"/>
  <c r="T33" i="2895"/>
  <c r="T32" i="2895"/>
  <c r="U32" i="2895" s="1"/>
  <c r="T31" i="2895"/>
  <c r="T30" i="2895"/>
  <c r="U30" i="2895" s="1"/>
  <c r="T29" i="2895"/>
  <c r="U29" i="2895" s="1"/>
  <c r="T28" i="2895"/>
  <c r="U28" i="2895" s="1"/>
  <c r="T27" i="2895"/>
  <c r="T26" i="2895"/>
  <c r="U26" i="2895" s="1"/>
  <c r="T25" i="2895"/>
  <c r="T24" i="2895"/>
  <c r="U24" i="2895" s="1"/>
  <c r="T23" i="2895"/>
  <c r="T22" i="2895"/>
  <c r="U22" i="2895" s="1"/>
  <c r="T21" i="2895"/>
  <c r="U21" i="2895" s="1"/>
  <c r="T20" i="2895"/>
  <c r="U20" i="2895" s="1"/>
  <c r="T19" i="2895"/>
  <c r="T18" i="2895"/>
  <c r="U18" i="2895" s="1"/>
  <c r="T17" i="2895"/>
  <c r="T16" i="2895"/>
  <c r="U16" i="2895" s="1"/>
  <c r="T15" i="2895"/>
  <c r="T14" i="2895"/>
  <c r="U14" i="2895" s="1"/>
  <c r="T13" i="2895"/>
  <c r="U13" i="2895" s="1"/>
  <c r="T12" i="2895"/>
  <c r="U12" i="2895" s="1"/>
  <c r="T11" i="2895"/>
  <c r="T10" i="2895"/>
  <c r="U10" i="2895" s="1"/>
  <c r="T9" i="2895"/>
  <c r="T8" i="2895"/>
  <c r="U8" i="2895" s="1"/>
  <c r="T7" i="2895"/>
  <c r="U47" i="2895"/>
  <c r="S47" i="2895"/>
  <c r="P47" i="2895"/>
  <c r="O38" i="2895"/>
  <c r="O37" i="2895"/>
  <c r="O36" i="2895"/>
  <c r="O35" i="2895"/>
  <c r="O34" i="2895"/>
  <c r="O33" i="2895"/>
  <c r="O32" i="2895"/>
  <c r="O31" i="2895"/>
  <c r="O30" i="2895"/>
  <c r="O29" i="2895"/>
  <c r="O28" i="2895"/>
  <c r="O27" i="2895"/>
  <c r="O26" i="2895"/>
  <c r="O25" i="2895"/>
  <c r="O24" i="2895"/>
  <c r="O23" i="2895"/>
  <c r="O22" i="2895"/>
  <c r="O21" i="2895"/>
  <c r="O20" i="2895"/>
  <c r="O19" i="2895"/>
  <c r="O18" i="2895"/>
  <c r="O17" i="2895"/>
  <c r="O16" i="2895"/>
  <c r="O15" i="2895"/>
  <c r="O14" i="2895"/>
  <c r="O13" i="2895"/>
  <c r="O12" i="2895"/>
  <c r="O11" i="2895"/>
  <c r="O10" i="2895"/>
  <c r="O9" i="2895"/>
  <c r="O8" i="2895"/>
  <c r="O7" i="2895"/>
  <c r="Q3" i="2895"/>
  <c r="G3" i="2895"/>
  <c r="R47" i="2895" s="1"/>
  <c r="U52" i="2894"/>
  <c r="T52" i="2894"/>
  <c r="S52" i="2894"/>
  <c r="R52" i="2894"/>
  <c r="Q52" i="2894"/>
  <c r="P52" i="2894"/>
  <c r="AT37" i="2894"/>
  <c r="AT35" i="2894"/>
  <c r="AT33" i="2894"/>
  <c r="AT31" i="2894"/>
  <c r="AT29" i="2894"/>
  <c r="AT27" i="2894"/>
  <c r="AT25" i="2894"/>
  <c r="U48" i="2894" s="1"/>
  <c r="AT23" i="2894"/>
  <c r="AT21" i="2894"/>
  <c r="AT19" i="2894"/>
  <c r="AT17" i="2894"/>
  <c r="AT15" i="2894"/>
  <c r="AT13" i="2894"/>
  <c r="AT11" i="2894"/>
  <c r="AT9" i="2894"/>
  <c r="AT7" i="2894"/>
  <c r="AV3" i="2894"/>
  <c r="AS38" i="2894"/>
  <c r="AT38" i="2894" s="1"/>
  <c r="AS37" i="2894"/>
  <c r="AS36" i="2894"/>
  <c r="AT36" i="2894" s="1"/>
  <c r="AS35" i="2894"/>
  <c r="AS34" i="2894"/>
  <c r="AT34" i="2894" s="1"/>
  <c r="AS33" i="2894"/>
  <c r="AS32" i="2894"/>
  <c r="AT32" i="2894" s="1"/>
  <c r="AS31" i="2894"/>
  <c r="AS30" i="2894"/>
  <c r="AT30" i="2894" s="1"/>
  <c r="AS29" i="2894"/>
  <c r="AS28" i="2894"/>
  <c r="AT28" i="2894" s="1"/>
  <c r="AS27" i="2894"/>
  <c r="AS26" i="2894"/>
  <c r="AT26" i="2894" s="1"/>
  <c r="AS25" i="2894"/>
  <c r="AS24" i="2894"/>
  <c r="AT24" i="2894" s="1"/>
  <c r="AS23" i="2894"/>
  <c r="AS22" i="2894"/>
  <c r="AT22" i="2894" s="1"/>
  <c r="AS21" i="2894"/>
  <c r="AS20" i="2894"/>
  <c r="AT20" i="2894" s="1"/>
  <c r="AS19" i="2894"/>
  <c r="AS18" i="2894"/>
  <c r="AT18" i="2894" s="1"/>
  <c r="AS17" i="2894"/>
  <c r="AS16" i="2894"/>
  <c r="AT16" i="2894" s="1"/>
  <c r="AS15" i="2894"/>
  <c r="AS14" i="2894"/>
  <c r="AT14" i="2894" s="1"/>
  <c r="AS13" i="2894"/>
  <c r="AS12" i="2894"/>
  <c r="AT12" i="2894" s="1"/>
  <c r="AS11" i="2894"/>
  <c r="AS10" i="2894"/>
  <c r="AT10" i="2894" s="1"/>
  <c r="AS9" i="2894"/>
  <c r="AS8" i="2894"/>
  <c r="AT8" i="2894" s="1"/>
  <c r="AS7" i="2894"/>
  <c r="AO37" i="2894"/>
  <c r="AO35" i="2894"/>
  <c r="AO33" i="2894"/>
  <c r="AO31" i="2894"/>
  <c r="AO29" i="2894"/>
  <c r="AO27" i="2894"/>
  <c r="AO25" i="2894"/>
  <c r="T48" i="2894" s="1"/>
  <c r="AO23" i="2894"/>
  <c r="AO21" i="2894"/>
  <c r="AO19" i="2894"/>
  <c r="AO17" i="2894"/>
  <c r="AO15" i="2894"/>
  <c r="AO13" i="2894"/>
  <c r="AO11" i="2894"/>
  <c r="AO9" i="2894"/>
  <c r="AO7" i="2894"/>
  <c r="AQ3" i="2894"/>
  <c r="AN38" i="2894"/>
  <c r="AO38" i="2894" s="1"/>
  <c r="AN37" i="2894"/>
  <c r="AN36" i="2894"/>
  <c r="AO36" i="2894" s="1"/>
  <c r="AN35" i="2894"/>
  <c r="AN34" i="2894"/>
  <c r="AO34" i="2894" s="1"/>
  <c r="AN33" i="2894"/>
  <c r="AN32" i="2894"/>
  <c r="AO32" i="2894" s="1"/>
  <c r="AN31" i="2894"/>
  <c r="AN30" i="2894"/>
  <c r="AO30" i="2894" s="1"/>
  <c r="AN29" i="2894"/>
  <c r="AN28" i="2894"/>
  <c r="AO28" i="2894" s="1"/>
  <c r="AN27" i="2894"/>
  <c r="AN26" i="2894"/>
  <c r="AO26" i="2894" s="1"/>
  <c r="AN25" i="2894"/>
  <c r="AN24" i="2894"/>
  <c r="AO24" i="2894" s="1"/>
  <c r="AN23" i="2894"/>
  <c r="AN22" i="2894"/>
  <c r="AO22" i="2894" s="1"/>
  <c r="AN21" i="2894"/>
  <c r="AN20" i="2894"/>
  <c r="AO20" i="2894" s="1"/>
  <c r="AN19" i="2894"/>
  <c r="AN18" i="2894"/>
  <c r="AO18" i="2894" s="1"/>
  <c r="AN17" i="2894"/>
  <c r="AN16" i="2894"/>
  <c r="AO16" i="2894" s="1"/>
  <c r="AN15" i="2894"/>
  <c r="AN14" i="2894"/>
  <c r="AO14" i="2894" s="1"/>
  <c r="AN13" i="2894"/>
  <c r="AN12" i="2894"/>
  <c r="AO12" i="2894" s="1"/>
  <c r="AN11" i="2894"/>
  <c r="AN10" i="2894"/>
  <c r="AO10" i="2894" s="1"/>
  <c r="AN9" i="2894"/>
  <c r="AN8" i="2894"/>
  <c r="AO8" i="2894" s="1"/>
  <c r="AN7" i="2894"/>
  <c r="AJ37" i="2894"/>
  <c r="AJ35" i="2894"/>
  <c r="AJ33" i="2894"/>
  <c r="AJ31" i="2894"/>
  <c r="AJ29" i="2894"/>
  <c r="AJ27" i="2894"/>
  <c r="AJ25" i="2894"/>
  <c r="S48" i="2894" s="1"/>
  <c r="AJ23" i="2894"/>
  <c r="AJ21" i="2894"/>
  <c r="AJ19" i="2894"/>
  <c r="AJ17" i="2894"/>
  <c r="AJ15" i="2894"/>
  <c r="AJ13" i="2894"/>
  <c r="AJ11" i="2894"/>
  <c r="AJ9" i="2894"/>
  <c r="AJ7" i="2894"/>
  <c r="AL3" i="2894"/>
  <c r="AI38" i="2894"/>
  <c r="AJ38" i="2894" s="1"/>
  <c r="AI37" i="2894"/>
  <c r="AI36" i="2894"/>
  <c r="AJ36" i="2894" s="1"/>
  <c r="AI35" i="2894"/>
  <c r="AI34" i="2894"/>
  <c r="AJ34" i="2894" s="1"/>
  <c r="AI33" i="2894"/>
  <c r="AI32" i="2894"/>
  <c r="AJ32" i="2894" s="1"/>
  <c r="AI31" i="2894"/>
  <c r="AI30" i="2894"/>
  <c r="AJ30" i="2894" s="1"/>
  <c r="AI29" i="2894"/>
  <c r="AI28" i="2894"/>
  <c r="AJ28" i="2894" s="1"/>
  <c r="AI27" i="2894"/>
  <c r="AI26" i="2894"/>
  <c r="AJ26" i="2894" s="1"/>
  <c r="AI25" i="2894"/>
  <c r="AI24" i="2894"/>
  <c r="AJ24" i="2894" s="1"/>
  <c r="AI23" i="2894"/>
  <c r="AI22" i="2894"/>
  <c r="AJ22" i="2894" s="1"/>
  <c r="AI21" i="2894"/>
  <c r="AI20" i="2894"/>
  <c r="AJ20" i="2894" s="1"/>
  <c r="AI19" i="2894"/>
  <c r="AI18" i="2894"/>
  <c r="AJ18" i="2894" s="1"/>
  <c r="AI17" i="2894"/>
  <c r="AI16" i="2894"/>
  <c r="AJ16" i="2894" s="1"/>
  <c r="AI15" i="2894"/>
  <c r="AI14" i="2894"/>
  <c r="AJ14" i="2894" s="1"/>
  <c r="AI13" i="2894"/>
  <c r="AI12" i="2894"/>
  <c r="AJ12" i="2894" s="1"/>
  <c r="AI11" i="2894"/>
  <c r="AI10" i="2894"/>
  <c r="AJ10" i="2894" s="1"/>
  <c r="AI9" i="2894"/>
  <c r="AI8" i="2894"/>
  <c r="AJ8" i="2894" s="1"/>
  <c r="AI7" i="2894"/>
  <c r="AE37" i="2894"/>
  <c r="AE35" i="2894"/>
  <c r="AE33" i="2894"/>
  <c r="AE31" i="2894"/>
  <c r="AE29" i="2894"/>
  <c r="AE27" i="2894"/>
  <c r="AE25" i="2894"/>
  <c r="R48" i="2894" s="1"/>
  <c r="AE23" i="2894"/>
  <c r="AE21" i="2894"/>
  <c r="AE19" i="2894"/>
  <c r="AE17" i="2894"/>
  <c r="AE15" i="2894"/>
  <c r="AE13" i="2894"/>
  <c r="AE11" i="2894"/>
  <c r="AE9" i="2894"/>
  <c r="AE7" i="2894"/>
  <c r="AG3" i="2894"/>
  <c r="AD38" i="2894"/>
  <c r="AE38" i="2894" s="1"/>
  <c r="AD37" i="2894"/>
  <c r="AD36" i="2894"/>
  <c r="AE36" i="2894" s="1"/>
  <c r="AD35" i="2894"/>
  <c r="AD34" i="2894"/>
  <c r="AE34" i="2894" s="1"/>
  <c r="AD33" i="2894"/>
  <c r="AD32" i="2894"/>
  <c r="AE32" i="2894" s="1"/>
  <c r="AD31" i="2894"/>
  <c r="AD30" i="2894"/>
  <c r="AE30" i="2894" s="1"/>
  <c r="AD29" i="2894"/>
  <c r="AD28" i="2894"/>
  <c r="AE28" i="2894" s="1"/>
  <c r="AD27" i="2894"/>
  <c r="AD26" i="2894"/>
  <c r="AE26" i="2894" s="1"/>
  <c r="AD25" i="2894"/>
  <c r="AD24" i="2894"/>
  <c r="AE24" i="2894" s="1"/>
  <c r="AD23" i="2894"/>
  <c r="AD22" i="2894"/>
  <c r="AE22" i="2894" s="1"/>
  <c r="AD21" i="2894"/>
  <c r="AD20" i="2894"/>
  <c r="AE20" i="2894" s="1"/>
  <c r="AD19" i="2894"/>
  <c r="AD18" i="2894"/>
  <c r="AE18" i="2894" s="1"/>
  <c r="AD17" i="2894"/>
  <c r="AD16" i="2894"/>
  <c r="AE16" i="2894" s="1"/>
  <c r="AD15" i="2894"/>
  <c r="AD14" i="2894"/>
  <c r="AE14" i="2894" s="1"/>
  <c r="AD13" i="2894"/>
  <c r="AD12" i="2894"/>
  <c r="AE12" i="2894" s="1"/>
  <c r="AD11" i="2894"/>
  <c r="AD10" i="2894"/>
  <c r="AE10" i="2894" s="1"/>
  <c r="AD9" i="2894"/>
  <c r="AD8" i="2894"/>
  <c r="AE8" i="2894" s="1"/>
  <c r="AD7" i="2894"/>
  <c r="Z37" i="2894"/>
  <c r="Z35" i="2894"/>
  <c r="Z33" i="2894"/>
  <c r="Z31" i="2894"/>
  <c r="Z29" i="2894"/>
  <c r="Z27" i="2894"/>
  <c r="Z25" i="2894"/>
  <c r="Q48" i="2894" s="1"/>
  <c r="Z23" i="2894"/>
  <c r="Z21" i="2894"/>
  <c r="Z19" i="2894"/>
  <c r="Z17" i="2894"/>
  <c r="Z15" i="2894"/>
  <c r="Z13" i="2894"/>
  <c r="Z11" i="2894"/>
  <c r="Z9" i="2894"/>
  <c r="Z7" i="2894"/>
  <c r="AB3" i="2894"/>
  <c r="Y38" i="2894"/>
  <c r="Z38" i="2894" s="1"/>
  <c r="Y37" i="2894"/>
  <c r="Y36" i="2894"/>
  <c r="Z36" i="2894" s="1"/>
  <c r="Y35" i="2894"/>
  <c r="Y34" i="2894"/>
  <c r="Z34" i="2894" s="1"/>
  <c r="Y33" i="2894"/>
  <c r="Y32" i="2894"/>
  <c r="Z32" i="2894" s="1"/>
  <c r="Y31" i="2894"/>
  <c r="Y30" i="2894"/>
  <c r="Z30" i="2894" s="1"/>
  <c r="Y29" i="2894"/>
  <c r="Y28" i="2894"/>
  <c r="Z28" i="2894" s="1"/>
  <c r="Y27" i="2894"/>
  <c r="Y26" i="2894"/>
  <c r="Z26" i="2894" s="1"/>
  <c r="Y25" i="2894"/>
  <c r="Y24" i="2894"/>
  <c r="Z24" i="2894" s="1"/>
  <c r="Y23" i="2894"/>
  <c r="Y22" i="2894"/>
  <c r="Z22" i="2894" s="1"/>
  <c r="Y21" i="2894"/>
  <c r="Y20" i="2894"/>
  <c r="Z20" i="2894" s="1"/>
  <c r="Y19" i="2894"/>
  <c r="Y18" i="2894"/>
  <c r="Z18" i="2894" s="1"/>
  <c r="Y17" i="2894"/>
  <c r="Y16" i="2894"/>
  <c r="Z16" i="2894" s="1"/>
  <c r="Y15" i="2894"/>
  <c r="Y14" i="2894"/>
  <c r="Z14" i="2894" s="1"/>
  <c r="Y13" i="2894"/>
  <c r="Y12" i="2894"/>
  <c r="Z12" i="2894" s="1"/>
  <c r="Y11" i="2894"/>
  <c r="Y10" i="2894"/>
  <c r="Z10" i="2894" s="1"/>
  <c r="Y9" i="2894"/>
  <c r="Y8" i="2894"/>
  <c r="Z8" i="2894" s="1"/>
  <c r="Y7" i="2894"/>
  <c r="U37" i="2894"/>
  <c r="U35" i="2894"/>
  <c r="U33" i="2894"/>
  <c r="U31" i="2894"/>
  <c r="U29" i="2894"/>
  <c r="U27" i="2894"/>
  <c r="U25" i="2894"/>
  <c r="P48" i="2894" s="1"/>
  <c r="U23" i="2894"/>
  <c r="U21" i="2894"/>
  <c r="U19" i="2894"/>
  <c r="U17" i="2894"/>
  <c r="U15" i="2894"/>
  <c r="U13" i="2894"/>
  <c r="U11" i="2894"/>
  <c r="U9" i="2894"/>
  <c r="U7" i="2894"/>
  <c r="W3" i="2894"/>
  <c r="T38" i="2894"/>
  <c r="U38" i="2894" s="1"/>
  <c r="T37" i="2894"/>
  <c r="T36" i="2894"/>
  <c r="U36" i="2894" s="1"/>
  <c r="T35" i="2894"/>
  <c r="T34" i="2894"/>
  <c r="U34" i="2894" s="1"/>
  <c r="T33" i="2894"/>
  <c r="T32" i="2894"/>
  <c r="U32" i="2894" s="1"/>
  <c r="T31" i="2894"/>
  <c r="T30" i="2894"/>
  <c r="U30" i="2894" s="1"/>
  <c r="T29" i="2894"/>
  <c r="T28" i="2894"/>
  <c r="U28" i="2894" s="1"/>
  <c r="T27" i="2894"/>
  <c r="T26" i="2894"/>
  <c r="U26" i="2894" s="1"/>
  <c r="T25" i="2894"/>
  <c r="T24" i="2894"/>
  <c r="U24" i="2894" s="1"/>
  <c r="T23" i="2894"/>
  <c r="T22" i="2894"/>
  <c r="U22" i="2894" s="1"/>
  <c r="T21" i="2894"/>
  <c r="T20" i="2894"/>
  <c r="U20" i="2894" s="1"/>
  <c r="T19" i="2894"/>
  <c r="T18" i="2894"/>
  <c r="U18" i="2894" s="1"/>
  <c r="T17" i="2894"/>
  <c r="T16" i="2894"/>
  <c r="U16" i="2894" s="1"/>
  <c r="T15" i="2894"/>
  <c r="T14" i="2894"/>
  <c r="U14" i="2894" s="1"/>
  <c r="T13" i="2894"/>
  <c r="T12" i="2894"/>
  <c r="U12" i="2894" s="1"/>
  <c r="T11" i="2894"/>
  <c r="T10" i="2894"/>
  <c r="U10" i="2894" s="1"/>
  <c r="T9" i="2894"/>
  <c r="T8" i="2894"/>
  <c r="U8" i="2894" s="1"/>
  <c r="T7" i="2894"/>
  <c r="U47" i="2894"/>
  <c r="S47" i="2894"/>
  <c r="Q47" i="2894"/>
  <c r="O38" i="2894"/>
  <c r="O37" i="2894"/>
  <c r="O36" i="2894"/>
  <c r="O35" i="2894"/>
  <c r="O34" i="2894"/>
  <c r="O33" i="2894"/>
  <c r="O32" i="2894"/>
  <c r="O31" i="2894"/>
  <c r="O30" i="2894"/>
  <c r="O29" i="2894"/>
  <c r="O28" i="2894"/>
  <c r="O27" i="2894"/>
  <c r="O26" i="2894"/>
  <c r="O25" i="2894"/>
  <c r="O24" i="2894"/>
  <c r="O23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4" i="2894"/>
  <c r="Q3" i="2894"/>
  <c r="G3" i="2894"/>
  <c r="U52" i="2893"/>
  <c r="T52" i="2893"/>
  <c r="S52" i="2893"/>
  <c r="R52" i="2893"/>
  <c r="Q52" i="2893"/>
  <c r="P52" i="2893"/>
  <c r="AT38" i="2893"/>
  <c r="AT36" i="2893"/>
  <c r="AT34" i="2893"/>
  <c r="AT32" i="2893"/>
  <c r="AT30" i="2893"/>
  <c r="AT28" i="2893"/>
  <c r="AT26" i="2893"/>
  <c r="AT24" i="2893"/>
  <c r="AT22" i="2893"/>
  <c r="AT20" i="2893"/>
  <c r="AT18" i="2893"/>
  <c r="AT16" i="2893"/>
  <c r="AT14" i="2893"/>
  <c r="AT12" i="2893"/>
  <c r="AT10" i="2893"/>
  <c r="AT8" i="2893"/>
  <c r="AV3" i="2893"/>
  <c r="AS38" i="2893"/>
  <c r="AS37" i="2893"/>
  <c r="AT37" i="2893" s="1"/>
  <c r="AS36" i="2893"/>
  <c r="AS35" i="2893"/>
  <c r="AT35" i="2893" s="1"/>
  <c r="AS34" i="2893"/>
  <c r="AS33" i="2893"/>
  <c r="AT33" i="2893" s="1"/>
  <c r="AS32" i="2893"/>
  <c r="AS31" i="2893"/>
  <c r="AT31" i="2893" s="1"/>
  <c r="AS30" i="2893"/>
  <c r="AS29" i="2893"/>
  <c r="AT29" i="2893" s="1"/>
  <c r="AS28" i="2893"/>
  <c r="AS27" i="2893"/>
  <c r="AT27" i="2893" s="1"/>
  <c r="AS26" i="2893"/>
  <c r="AS25" i="2893"/>
  <c r="AT25" i="2893" s="1"/>
  <c r="U48" i="2893" s="1"/>
  <c r="AS24" i="2893"/>
  <c r="AS23" i="2893"/>
  <c r="AT23" i="2893" s="1"/>
  <c r="AS22" i="2893"/>
  <c r="AS21" i="2893"/>
  <c r="AT21" i="2893" s="1"/>
  <c r="AS20" i="2893"/>
  <c r="AS19" i="2893"/>
  <c r="AT19" i="2893" s="1"/>
  <c r="AS18" i="2893"/>
  <c r="AS17" i="2893"/>
  <c r="AT17" i="2893" s="1"/>
  <c r="AS16" i="2893"/>
  <c r="AS15" i="2893"/>
  <c r="AT15" i="2893" s="1"/>
  <c r="AS14" i="2893"/>
  <c r="AS13" i="2893"/>
  <c r="AT13" i="2893" s="1"/>
  <c r="AS12" i="2893"/>
  <c r="AS11" i="2893"/>
  <c r="AT11" i="2893" s="1"/>
  <c r="AS10" i="2893"/>
  <c r="AS9" i="2893"/>
  <c r="AT9" i="2893" s="1"/>
  <c r="AS8" i="2893"/>
  <c r="AS7" i="2893"/>
  <c r="AT7" i="2893" s="1"/>
  <c r="T48" i="2893"/>
  <c r="AO38" i="2893"/>
  <c r="AO36" i="2893"/>
  <c r="AO34" i="2893"/>
  <c r="AO32" i="2893"/>
  <c r="AO30" i="2893"/>
  <c r="AO28" i="2893"/>
  <c r="AO26" i="2893"/>
  <c r="AO24" i="2893"/>
  <c r="AO22" i="2893"/>
  <c r="AO20" i="2893"/>
  <c r="AO18" i="2893"/>
  <c r="AO16" i="2893"/>
  <c r="AO14" i="2893"/>
  <c r="AO12" i="2893"/>
  <c r="AO10" i="2893"/>
  <c r="AO8" i="2893"/>
  <c r="AQ3" i="2893"/>
  <c r="AN38" i="2893"/>
  <c r="AN37" i="2893"/>
  <c r="AO37" i="2893" s="1"/>
  <c r="AN36" i="2893"/>
  <c r="AN35" i="2893"/>
  <c r="AO35" i="2893" s="1"/>
  <c r="AN34" i="2893"/>
  <c r="AN33" i="2893"/>
  <c r="AO33" i="2893" s="1"/>
  <c r="AN32" i="2893"/>
  <c r="AN31" i="2893"/>
  <c r="AO31" i="2893" s="1"/>
  <c r="AN30" i="2893"/>
  <c r="AN29" i="2893"/>
  <c r="AO29" i="2893" s="1"/>
  <c r="AN28" i="2893"/>
  <c r="AN27" i="2893"/>
  <c r="AO27" i="2893" s="1"/>
  <c r="AN26" i="2893"/>
  <c r="AN25" i="2893"/>
  <c r="AO25" i="2893" s="1"/>
  <c r="AN24" i="2893"/>
  <c r="AN23" i="2893"/>
  <c r="AO23" i="2893" s="1"/>
  <c r="AN22" i="2893"/>
  <c r="AN21" i="2893"/>
  <c r="AO21" i="2893" s="1"/>
  <c r="AN20" i="2893"/>
  <c r="AN19" i="2893"/>
  <c r="AO19" i="2893" s="1"/>
  <c r="AN18" i="2893"/>
  <c r="AN17" i="2893"/>
  <c r="AO17" i="2893" s="1"/>
  <c r="AN16" i="2893"/>
  <c r="AN15" i="2893"/>
  <c r="AO15" i="2893" s="1"/>
  <c r="AN14" i="2893"/>
  <c r="AN13" i="2893"/>
  <c r="AO13" i="2893" s="1"/>
  <c r="AN12" i="2893"/>
  <c r="AN11" i="2893"/>
  <c r="AO11" i="2893" s="1"/>
  <c r="AN10" i="2893"/>
  <c r="AN9" i="2893"/>
  <c r="AO9" i="2893" s="1"/>
  <c r="AN8" i="2893"/>
  <c r="AN7" i="2893"/>
  <c r="AO7" i="2893" s="1"/>
  <c r="AJ38" i="2893"/>
  <c r="AJ36" i="2893"/>
  <c r="AJ34" i="2893"/>
  <c r="AJ32" i="2893"/>
  <c r="AJ30" i="2893"/>
  <c r="AJ28" i="2893"/>
  <c r="AJ26" i="2893"/>
  <c r="AJ24" i="2893"/>
  <c r="AJ22" i="2893"/>
  <c r="AJ20" i="2893"/>
  <c r="AJ18" i="2893"/>
  <c r="AJ16" i="2893"/>
  <c r="AJ14" i="2893"/>
  <c r="AJ12" i="2893"/>
  <c r="AJ10" i="2893"/>
  <c r="AJ8" i="2893"/>
  <c r="AL3" i="2893"/>
  <c r="AI38" i="2893"/>
  <c r="AI37" i="2893"/>
  <c r="AJ37" i="2893" s="1"/>
  <c r="AI36" i="2893"/>
  <c r="AI35" i="2893"/>
  <c r="AJ35" i="2893" s="1"/>
  <c r="AI34" i="2893"/>
  <c r="AI33" i="2893"/>
  <c r="AJ33" i="2893" s="1"/>
  <c r="AI32" i="2893"/>
  <c r="AI31" i="2893"/>
  <c r="AJ31" i="2893" s="1"/>
  <c r="AI30" i="2893"/>
  <c r="AI29" i="2893"/>
  <c r="AJ29" i="2893" s="1"/>
  <c r="AI28" i="2893"/>
  <c r="AI27" i="2893"/>
  <c r="AJ27" i="2893" s="1"/>
  <c r="AI26" i="2893"/>
  <c r="AI25" i="2893"/>
  <c r="AJ25" i="2893" s="1"/>
  <c r="S48" i="2893" s="1"/>
  <c r="AI24" i="2893"/>
  <c r="AI23" i="2893"/>
  <c r="AJ23" i="2893" s="1"/>
  <c r="AI22" i="2893"/>
  <c r="AI21" i="2893"/>
  <c r="AJ21" i="2893" s="1"/>
  <c r="AI20" i="2893"/>
  <c r="AI19" i="2893"/>
  <c r="AJ19" i="2893" s="1"/>
  <c r="AI18" i="2893"/>
  <c r="AI17" i="2893"/>
  <c r="AJ17" i="2893" s="1"/>
  <c r="AI16" i="2893"/>
  <c r="AI15" i="2893"/>
  <c r="AJ15" i="2893" s="1"/>
  <c r="AI14" i="2893"/>
  <c r="AI13" i="2893"/>
  <c r="AJ13" i="2893" s="1"/>
  <c r="AI12" i="2893"/>
  <c r="AI11" i="2893"/>
  <c r="AJ11" i="2893" s="1"/>
  <c r="AI10" i="2893"/>
  <c r="AI9" i="2893"/>
  <c r="AJ9" i="2893" s="1"/>
  <c r="AI8" i="2893"/>
  <c r="AI7" i="2893"/>
  <c r="AJ7" i="2893" s="1"/>
  <c r="R48" i="2893"/>
  <c r="AE38" i="2893"/>
  <c r="AE36" i="2893"/>
  <c r="AE34" i="2893"/>
  <c r="AE32" i="2893"/>
  <c r="AE30" i="2893"/>
  <c r="AE28" i="2893"/>
  <c r="AE26" i="2893"/>
  <c r="AE24" i="2893"/>
  <c r="AE22" i="2893"/>
  <c r="AE20" i="2893"/>
  <c r="AE18" i="2893"/>
  <c r="AE16" i="2893"/>
  <c r="AE14" i="2893"/>
  <c r="AE12" i="2893"/>
  <c r="AE10" i="2893"/>
  <c r="AE8" i="2893"/>
  <c r="AG3" i="2893"/>
  <c r="AD38" i="2893"/>
  <c r="AD37" i="2893"/>
  <c r="AE37" i="2893" s="1"/>
  <c r="AD36" i="2893"/>
  <c r="AD35" i="2893"/>
  <c r="AE35" i="2893" s="1"/>
  <c r="AD34" i="2893"/>
  <c r="AD33" i="2893"/>
  <c r="AE33" i="2893" s="1"/>
  <c r="AD32" i="2893"/>
  <c r="AD31" i="2893"/>
  <c r="AE31" i="2893" s="1"/>
  <c r="AD30" i="2893"/>
  <c r="AD29" i="2893"/>
  <c r="AE29" i="2893" s="1"/>
  <c r="AD28" i="2893"/>
  <c r="AD27" i="2893"/>
  <c r="AE27" i="2893" s="1"/>
  <c r="AD26" i="2893"/>
  <c r="AD25" i="2893"/>
  <c r="AE25" i="2893" s="1"/>
  <c r="AD24" i="2893"/>
  <c r="AD23" i="2893"/>
  <c r="AE23" i="2893" s="1"/>
  <c r="AD22" i="2893"/>
  <c r="AD21" i="2893"/>
  <c r="AE21" i="2893" s="1"/>
  <c r="AD20" i="2893"/>
  <c r="AD19" i="2893"/>
  <c r="AE19" i="2893" s="1"/>
  <c r="AD18" i="2893"/>
  <c r="AD17" i="2893"/>
  <c r="AE17" i="2893" s="1"/>
  <c r="AD16" i="2893"/>
  <c r="AD15" i="2893"/>
  <c r="AE15" i="2893" s="1"/>
  <c r="AD14" i="2893"/>
  <c r="AD13" i="2893"/>
  <c r="AE13" i="2893" s="1"/>
  <c r="AD12" i="2893"/>
  <c r="AD11" i="2893"/>
  <c r="AE11" i="2893" s="1"/>
  <c r="AD10" i="2893"/>
  <c r="AD9" i="2893"/>
  <c r="AE9" i="2893" s="1"/>
  <c r="AD8" i="2893"/>
  <c r="AD7" i="2893"/>
  <c r="AE7" i="2893" s="1"/>
  <c r="Z38" i="2893"/>
  <c r="Z36" i="2893"/>
  <c r="Z34" i="2893"/>
  <c r="Z32" i="2893"/>
  <c r="Z30" i="2893"/>
  <c r="Z28" i="2893"/>
  <c r="Z26" i="2893"/>
  <c r="Z24" i="2893"/>
  <c r="Z22" i="2893"/>
  <c r="Z20" i="2893"/>
  <c r="Z18" i="2893"/>
  <c r="Z16" i="2893"/>
  <c r="Z14" i="2893"/>
  <c r="Z12" i="2893"/>
  <c r="Z10" i="2893"/>
  <c r="Z8" i="2893"/>
  <c r="AB3" i="2893"/>
  <c r="Y38" i="2893"/>
  <c r="Y37" i="2893"/>
  <c r="Z37" i="2893" s="1"/>
  <c r="Y36" i="2893"/>
  <c r="Y35" i="2893"/>
  <c r="Z35" i="2893" s="1"/>
  <c r="Y34" i="2893"/>
  <c r="Y33" i="2893"/>
  <c r="Z33" i="2893" s="1"/>
  <c r="Y32" i="2893"/>
  <c r="Y31" i="2893"/>
  <c r="Z31" i="2893" s="1"/>
  <c r="Y30" i="2893"/>
  <c r="Y29" i="2893"/>
  <c r="Z29" i="2893" s="1"/>
  <c r="Y28" i="2893"/>
  <c r="Y27" i="2893"/>
  <c r="Z27" i="2893" s="1"/>
  <c r="Y26" i="2893"/>
  <c r="Y25" i="2893"/>
  <c r="Z25" i="2893" s="1"/>
  <c r="Q48" i="2893" s="1"/>
  <c r="Y24" i="2893"/>
  <c r="Y23" i="2893"/>
  <c r="Z23" i="2893" s="1"/>
  <c r="Y22" i="2893"/>
  <c r="Y21" i="2893"/>
  <c r="Z21" i="2893" s="1"/>
  <c r="Y20" i="2893"/>
  <c r="Y19" i="2893"/>
  <c r="Z19" i="2893" s="1"/>
  <c r="Y18" i="2893"/>
  <c r="Y17" i="2893"/>
  <c r="Z17" i="2893" s="1"/>
  <c r="Y16" i="2893"/>
  <c r="Y15" i="2893"/>
  <c r="Z15" i="2893" s="1"/>
  <c r="Y14" i="2893"/>
  <c r="Y13" i="2893"/>
  <c r="Z13" i="2893" s="1"/>
  <c r="Y12" i="2893"/>
  <c r="Y11" i="2893"/>
  <c r="Z11" i="2893" s="1"/>
  <c r="Y10" i="2893"/>
  <c r="Y9" i="2893"/>
  <c r="Z9" i="2893" s="1"/>
  <c r="Y8" i="2893"/>
  <c r="Y7" i="2893"/>
  <c r="Z7" i="2893" s="1"/>
  <c r="P48" i="2893"/>
  <c r="U38" i="2893"/>
  <c r="U36" i="2893"/>
  <c r="U34" i="2893"/>
  <c r="U32" i="2893"/>
  <c r="U30" i="2893"/>
  <c r="U28" i="2893"/>
  <c r="U26" i="2893"/>
  <c r="U24" i="2893"/>
  <c r="U22" i="2893"/>
  <c r="U20" i="2893"/>
  <c r="U18" i="2893"/>
  <c r="U16" i="2893"/>
  <c r="U14" i="2893"/>
  <c r="U12" i="2893"/>
  <c r="U10" i="2893"/>
  <c r="U8" i="2893"/>
  <c r="W3" i="2893"/>
  <c r="T38" i="2893"/>
  <c r="T37" i="2893"/>
  <c r="U37" i="2893" s="1"/>
  <c r="T36" i="2893"/>
  <c r="T35" i="2893"/>
  <c r="U35" i="2893" s="1"/>
  <c r="T34" i="2893"/>
  <c r="T33" i="2893"/>
  <c r="U33" i="2893" s="1"/>
  <c r="T32" i="2893"/>
  <c r="T31" i="2893"/>
  <c r="U31" i="2893" s="1"/>
  <c r="T30" i="2893"/>
  <c r="T29" i="2893"/>
  <c r="U29" i="2893" s="1"/>
  <c r="T28" i="2893"/>
  <c r="T27" i="2893"/>
  <c r="U27" i="2893" s="1"/>
  <c r="T26" i="2893"/>
  <c r="T25" i="2893"/>
  <c r="U25" i="2893" s="1"/>
  <c r="T24" i="2893"/>
  <c r="T23" i="2893"/>
  <c r="U23" i="2893" s="1"/>
  <c r="T22" i="2893"/>
  <c r="T21" i="2893"/>
  <c r="U21" i="2893" s="1"/>
  <c r="T20" i="2893"/>
  <c r="T19" i="2893"/>
  <c r="U19" i="2893" s="1"/>
  <c r="T18" i="2893"/>
  <c r="T17" i="2893"/>
  <c r="U17" i="2893" s="1"/>
  <c r="T16" i="2893"/>
  <c r="T15" i="2893"/>
  <c r="U15" i="2893" s="1"/>
  <c r="T14" i="2893"/>
  <c r="T13" i="2893"/>
  <c r="U13" i="2893" s="1"/>
  <c r="T12" i="2893"/>
  <c r="T11" i="2893"/>
  <c r="U11" i="2893" s="1"/>
  <c r="T10" i="2893"/>
  <c r="T9" i="2893"/>
  <c r="U9" i="2893" s="1"/>
  <c r="T8" i="2893"/>
  <c r="T7" i="2893"/>
  <c r="U7" i="2893" s="1"/>
  <c r="T47" i="2893"/>
  <c r="S47" i="2893"/>
  <c r="R47" i="2893"/>
  <c r="P47" i="2893"/>
  <c r="N44" i="2893"/>
  <c r="O38" i="2893"/>
  <c r="O37" i="2893"/>
  <c r="O36" i="2893"/>
  <c r="O35" i="2893"/>
  <c r="O34" i="2893"/>
  <c r="O33" i="2893"/>
  <c r="O32" i="2893"/>
  <c r="O31" i="2893"/>
  <c r="O30" i="2893"/>
  <c r="O29" i="2893"/>
  <c r="O28" i="2893"/>
  <c r="O27" i="2893"/>
  <c r="O26" i="2893"/>
  <c r="O25" i="2893"/>
  <c r="O24" i="2893"/>
  <c r="O23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3" i="2893"/>
  <c r="G3" i="2893"/>
  <c r="U47" i="2893" s="1"/>
  <c r="U52" i="2892"/>
  <c r="T52" i="2892"/>
  <c r="S52" i="2892"/>
  <c r="R52" i="2892"/>
  <c r="Q52" i="2892"/>
  <c r="P52" i="2892"/>
  <c r="AT37" i="2892"/>
  <c r="AT33" i="2892"/>
  <c r="AT29" i="2892"/>
  <c r="AT25" i="2892"/>
  <c r="U48" i="2892" s="1"/>
  <c r="AT23" i="2892"/>
  <c r="AT21" i="2892"/>
  <c r="AT17" i="2892"/>
  <c r="AT13" i="2892"/>
  <c r="AT9" i="2892"/>
  <c r="AT7" i="2892"/>
  <c r="AV3" i="2892"/>
  <c r="AS38" i="2892"/>
  <c r="AT38" i="2892" s="1"/>
  <c r="AS37" i="2892"/>
  <c r="AS36" i="2892"/>
  <c r="AT36" i="2892" s="1"/>
  <c r="AS35" i="2892"/>
  <c r="AT35" i="2892" s="1"/>
  <c r="AS34" i="2892"/>
  <c r="AT34" i="2892" s="1"/>
  <c r="AS33" i="2892"/>
  <c r="AS32" i="2892"/>
  <c r="AT32" i="2892" s="1"/>
  <c r="AS31" i="2892"/>
  <c r="AT31" i="2892" s="1"/>
  <c r="AS30" i="2892"/>
  <c r="AT30" i="2892" s="1"/>
  <c r="AS29" i="2892"/>
  <c r="AS28" i="2892"/>
  <c r="AT28" i="2892" s="1"/>
  <c r="AS27" i="2892"/>
  <c r="AT27" i="2892" s="1"/>
  <c r="AS26" i="2892"/>
  <c r="AT26" i="2892" s="1"/>
  <c r="AS25" i="2892"/>
  <c r="AS24" i="2892"/>
  <c r="AT24" i="2892" s="1"/>
  <c r="AS23" i="2892"/>
  <c r="AS22" i="2892"/>
  <c r="AT22" i="2892" s="1"/>
  <c r="AS21" i="2892"/>
  <c r="AS20" i="2892"/>
  <c r="AT20" i="2892" s="1"/>
  <c r="AS19" i="2892"/>
  <c r="AT19" i="2892" s="1"/>
  <c r="AS18" i="2892"/>
  <c r="AT18" i="2892" s="1"/>
  <c r="AS17" i="2892"/>
  <c r="AS16" i="2892"/>
  <c r="AT16" i="2892" s="1"/>
  <c r="AS15" i="2892"/>
  <c r="AT15" i="2892" s="1"/>
  <c r="AS14" i="2892"/>
  <c r="AT14" i="2892" s="1"/>
  <c r="AS13" i="2892"/>
  <c r="AS12" i="2892"/>
  <c r="AT12" i="2892" s="1"/>
  <c r="AS11" i="2892"/>
  <c r="AT11" i="2892" s="1"/>
  <c r="AS10" i="2892"/>
  <c r="AT10" i="2892" s="1"/>
  <c r="AS9" i="2892"/>
  <c r="AS8" i="2892"/>
  <c r="AT8" i="2892" s="1"/>
  <c r="AS7" i="2892"/>
  <c r="AO37" i="2892"/>
  <c r="AO35" i="2892"/>
  <c r="AO33" i="2892"/>
  <c r="AO29" i="2892"/>
  <c r="AO27" i="2892"/>
  <c r="AO25" i="2892"/>
  <c r="T48" i="2892" s="1"/>
  <c r="AO21" i="2892"/>
  <c r="AO17" i="2892"/>
  <c r="AO15" i="2892"/>
  <c r="AO14" i="2892"/>
  <c r="AO13" i="2892"/>
  <c r="AO11" i="2892"/>
  <c r="AO9" i="2892"/>
  <c r="AQ3" i="2892"/>
  <c r="AN38" i="2892"/>
  <c r="AO38" i="2892" s="1"/>
  <c r="AN37" i="2892"/>
  <c r="AN36" i="2892"/>
  <c r="AO36" i="2892" s="1"/>
  <c r="AN35" i="2892"/>
  <c r="AN34" i="2892"/>
  <c r="AO34" i="2892" s="1"/>
  <c r="AN33" i="2892"/>
  <c r="AN32" i="2892"/>
  <c r="AO32" i="2892" s="1"/>
  <c r="AN31" i="2892"/>
  <c r="AO31" i="2892" s="1"/>
  <c r="AN30" i="2892"/>
  <c r="AO30" i="2892" s="1"/>
  <c r="AN29" i="2892"/>
  <c r="AN28" i="2892"/>
  <c r="AO28" i="2892" s="1"/>
  <c r="AN27" i="2892"/>
  <c r="AN26" i="2892"/>
  <c r="AO26" i="2892" s="1"/>
  <c r="AN25" i="2892"/>
  <c r="AN24" i="2892"/>
  <c r="AO24" i="2892" s="1"/>
  <c r="AN23" i="2892"/>
  <c r="AO23" i="2892" s="1"/>
  <c r="AN22" i="2892"/>
  <c r="AO22" i="2892" s="1"/>
  <c r="AN21" i="2892"/>
  <c r="AN20" i="2892"/>
  <c r="AO20" i="2892" s="1"/>
  <c r="AN19" i="2892"/>
  <c r="AO19" i="2892" s="1"/>
  <c r="AN18" i="2892"/>
  <c r="AO18" i="2892" s="1"/>
  <c r="AN17" i="2892"/>
  <c r="AN16" i="2892"/>
  <c r="AO16" i="2892" s="1"/>
  <c r="AN15" i="2892"/>
  <c r="AN14" i="2892"/>
  <c r="AN13" i="2892"/>
  <c r="AN12" i="2892"/>
  <c r="AO12" i="2892" s="1"/>
  <c r="AN11" i="2892"/>
  <c r="AN10" i="2892"/>
  <c r="AO10" i="2892" s="1"/>
  <c r="AN9" i="2892"/>
  <c r="AN8" i="2892"/>
  <c r="AO8" i="2892" s="1"/>
  <c r="AN7" i="2892"/>
  <c r="AO7" i="2892" s="1"/>
  <c r="AJ37" i="2892"/>
  <c r="AJ35" i="2892"/>
  <c r="AJ34" i="2892"/>
  <c r="AJ33" i="2892"/>
  <c r="AJ31" i="2892"/>
  <c r="AJ29" i="2892"/>
  <c r="AJ26" i="2892"/>
  <c r="AJ25" i="2892"/>
  <c r="S48" i="2892" s="1"/>
  <c r="AJ23" i="2892"/>
  <c r="AJ21" i="2892"/>
  <c r="AJ19" i="2892"/>
  <c r="AJ18" i="2892"/>
  <c r="AJ17" i="2892"/>
  <c r="AJ15" i="2892"/>
  <c r="AJ14" i="2892"/>
  <c r="AJ13" i="2892"/>
  <c r="AJ9" i="2892"/>
  <c r="AJ7" i="2892"/>
  <c r="AL3" i="2892"/>
  <c r="AI38" i="2892"/>
  <c r="AJ38" i="2892" s="1"/>
  <c r="AI37" i="2892"/>
  <c r="AI36" i="2892"/>
  <c r="AJ36" i="2892" s="1"/>
  <c r="AI35" i="2892"/>
  <c r="AI34" i="2892"/>
  <c r="AI33" i="2892"/>
  <c r="AI32" i="2892"/>
  <c r="AJ32" i="2892" s="1"/>
  <c r="AI31" i="2892"/>
  <c r="AI30" i="2892"/>
  <c r="AJ30" i="2892" s="1"/>
  <c r="AI29" i="2892"/>
  <c r="AI28" i="2892"/>
  <c r="AJ28" i="2892" s="1"/>
  <c r="AI27" i="2892"/>
  <c r="AJ27" i="2892" s="1"/>
  <c r="AI26" i="2892"/>
  <c r="AI25" i="2892"/>
  <c r="AI24" i="2892"/>
  <c r="AJ24" i="2892" s="1"/>
  <c r="AI23" i="2892"/>
  <c r="AI22" i="2892"/>
  <c r="AJ22" i="2892" s="1"/>
  <c r="AI21" i="2892"/>
  <c r="AI20" i="2892"/>
  <c r="AJ20" i="2892" s="1"/>
  <c r="AI19" i="2892"/>
  <c r="AI18" i="2892"/>
  <c r="AI17" i="2892"/>
  <c r="AI16" i="2892"/>
  <c r="AJ16" i="2892" s="1"/>
  <c r="AI15" i="2892"/>
  <c r="AI14" i="2892"/>
  <c r="AI13" i="2892"/>
  <c r="AI12" i="2892"/>
  <c r="AJ12" i="2892" s="1"/>
  <c r="AI11" i="2892"/>
  <c r="AJ11" i="2892" s="1"/>
  <c r="AI10" i="2892"/>
  <c r="AJ10" i="2892" s="1"/>
  <c r="AI9" i="2892"/>
  <c r="AI8" i="2892"/>
  <c r="AJ8" i="2892" s="1"/>
  <c r="AI7" i="2892"/>
  <c r="AE38" i="2892"/>
  <c r="AE37" i="2892"/>
  <c r="AE34" i="2892"/>
  <c r="AF34" i="2892" s="1"/>
  <c r="AG34" i="2892" s="1"/>
  <c r="AE33" i="2892"/>
  <c r="AE30" i="2892"/>
  <c r="AE29" i="2892"/>
  <c r="AE27" i="2892"/>
  <c r="AE25" i="2892"/>
  <c r="R48" i="2892" s="1"/>
  <c r="AE23" i="2892"/>
  <c r="AF23" i="2892" s="1"/>
  <c r="AG23" i="2892" s="1"/>
  <c r="AE22" i="2892"/>
  <c r="AE21" i="2892"/>
  <c r="AE18" i="2892"/>
  <c r="AE17" i="2892"/>
  <c r="AE14" i="2892"/>
  <c r="AE13" i="2892"/>
  <c r="AE11" i="2892"/>
  <c r="AE9" i="2892"/>
  <c r="AE7" i="2892"/>
  <c r="AG4" i="2892" s="1"/>
  <c r="AG3" i="2892"/>
  <c r="AD38" i="2892"/>
  <c r="AD37" i="2892"/>
  <c r="AD36" i="2892"/>
  <c r="AE36" i="2892" s="1"/>
  <c r="AD35" i="2892"/>
  <c r="AE35" i="2892" s="1"/>
  <c r="AD34" i="2892"/>
  <c r="AD33" i="2892"/>
  <c r="AD32" i="2892"/>
  <c r="AE32" i="2892" s="1"/>
  <c r="AD31" i="2892"/>
  <c r="AE31" i="2892" s="1"/>
  <c r="AD30" i="2892"/>
  <c r="AD29" i="2892"/>
  <c r="AD28" i="2892"/>
  <c r="AE28" i="2892" s="1"/>
  <c r="AF28" i="2892" s="1"/>
  <c r="AG28" i="2892" s="1"/>
  <c r="AD27" i="2892"/>
  <c r="AD26" i="2892"/>
  <c r="AE26" i="2892" s="1"/>
  <c r="AD25" i="2892"/>
  <c r="AD24" i="2892"/>
  <c r="AE24" i="2892" s="1"/>
  <c r="AD23" i="2892"/>
  <c r="AD22" i="2892"/>
  <c r="AD21" i="2892"/>
  <c r="AD20" i="2892"/>
  <c r="AE20" i="2892" s="1"/>
  <c r="AF20" i="2892" s="1"/>
  <c r="AG20" i="2892" s="1"/>
  <c r="AD19" i="2892"/>
  <c r="AE19" i="2892" s="1"/>
  <c r="AD18" i="2892"/>
  <c r="AD17" i="2892"/>
  <c r="AD16" i="2892"/>
  <c r="AE16" i="2892" s="1"/>
  <c r="AD15" i="2892"/>
  <c r="AE15" i="2892" s="1"/>
  <c r="AD14" i="2892"/>
  <c r="AD13" i="2892"/>
  <c r="AD12" i="2892"/>
  <c r="AE12" i="2892" s="1"/>
  <c r="AF12" i="2892" s="1"/>
  <c r="AG12" i="2892" s="1"/>
  <c r="AD11" i="2892"/>
  <c r="AD10" i="2892"/>
  <c r="AE10" i="2892" s="1"/>
  <c r="AD9" i="2892"/>
  <c r="AD8" i="2892"/>
  <c r="AE8" i="2892" s="1"/>
  <c r="AD7" i="2892"/>
  <c r="Z37" i="2892"/>
  <c r="Z33" i="2892"/>
  <c r="Z29" i="2892"/>
  <c r="Z27" i="2892"/>
  <c r="Z26" i="2892"/>
  <c r="Z25" i="2892"/>
  <c r="Q48" i="2892" s="1"/>
  <c r="Z23" i="2892"/>
  <c r="Z21" i="2892"/>
  <c r="Z17" i="2892"/>
  <c r="Z15" i="2892"/>
  <c r="Z13" i="2892"/>
  <c r="Z9" i="2892"/>
  <c r="Z7" i="2892"/>
  <c r="AB3" i="2892"/>
  <c r="Y38" i="2892"/>
  <c r="Z38" i="2892" s="1"/>
  <c r="Y37" i="2892"/>
  <c r="Y36" i="2892"/>
  <c r="Z36" i="2892" s="1"/>
  <c r="Y35" i="2892"/>
  <c r="Z35" i="2892" s="1"/>
  <c r="Y34" i="2892"/>
  <c r="Z34" i="2892" s="1"/>
  <c r="Y33" i="2892"/>
  <c r="Y32" i="2892"/>
  <c r="Z32" i="2892" s="1"/>
  <c r="Y31" i="2892"/>
  <c r="Z31" i="2892" s="1"/>
  <c r="Y30" i="2892"/>
  <c r="Z30" i="2892" s="1"/>
  <c r="Y29" i="2892"/>
  <c r="Y28" i="2892"/>
  <c r="Z28" i="2892" s="1"/>
  <c r="Y27" i="2892"/>
  <c r="Y26" i="2892"/>
  <c r="Y25" i="2892"/>
  <c r="Y24" i="2892"/>
  <c r="Z24" i="2892" s="1"/>
  <c r="Y23" i="2892"/>
  <c r="Y22" i="2892"/>
  <c r="Z22" i="2892" s="1"/>
  <c r="Y21" i="2892"/>
  <c r="Y20" i="2892"/>
  <c r="Z20" i="2892" s="1"/>
  <c r="Y19" i="2892"/>
  <c r="Z19" i="2892" s="1"/>
  <c r="Y18" i="2892"/>
  <c r="Z18" i="2892" s="1"/>
  <c r="Y17" i="2892"/>
  <c r="Y16" i="2892"/>
  <c r="Z16" i="2892" s="1"/>
  <c r="Y15" i="2892"/>
  <c r="Y14" i="2892"/>
  <c r="Z14" i="2892" s="1"/>
  <c r="Y13" i="2892"/>
  <c r="Y12" i="2892"/>
  <c r="Z12" i="2892" s="1"/>
  <c r="Y11" i="2892"/>
  <c r="Z11" i="2892" s="1"/>
  <c r="Y10" i="2892"/>
  <c r="Z10" i="2892" s="1"/>
  <c r="Y9" i="2892"/>
  <c r="Y8" i="2892"/>
  <c r="Z8" i="2892" s="1"/>
  <c r="Y7" i="2892"/>
  <c r="U37" i="2892"/>
  <c r="U33" i="2892"/>
  <c r="U30" i="2892"/>
  <c r="U29" i="2892"/>
  <c r="U27" i="2892"/>
  <c r="U25" i="2892"/>
  <c r="P48" i="2892" s="1"/>
  <c r="U21" i="2892"/>
  <c r="U17" i="2892"/>
  <c r="U14" i="2892"/>
  <c r="U13" i="2892"/>
  <c r="U11" i="2892"/>
  <c r="U9" i="2892"/>
  <c r="W3" i="2892"/>
  <c r="T38" i="2892"/>
  <c r="U38" i="2892" s="1"/>
  <c r="T37" i="2892"/>
  <c r="T36" i="2892"/>
  <c r="U36" i="2892" s="1"/>
  <c r="T35" i="2892"/>
  <c r="U35" i="2892" s="1"/>
  <c r="T34" i="2892"/>
  <c r="U34" i="2892" s="1"/>
  <c r="T33" i="2892"/>
  <c r="T32" i="2892"/>
  <c r="U32" i="2892" s="1"/>
  <c r="T31" i="2892"/>
  <c r="U31" i="2892" s="1"/>
  <c r="T30" i="2892"/>
  <c r="T29" i="2892"/>
  <c r="T28" i="2892"/>
  <c r="U28" i="2892" s="1"/>
  <c r="T27" i="2892"/>
  <c r="T26" i="2892"/>
  <c r="U26" i="2892" s="1"/>
  <c r="T25" i="2892"/>
  <c r="T24" i="2892"/>
  <c r="U24" i="2892" s="1"/>
  <c r="T23" i="2892"/>
  <c r="U23" i="2892" s="1"/>
  <c r="T22" i="2892"/>
  <c r="U22" i="2892" s="1"/>
  <c r="T21" i="2892"/>
  <c r="T20" i="2892"/>
  <c r="U20" i="2892" s="1"/>
  <c r="T19" i="2892"/>
  <c r="U19" i="2892" s="1"/>
  <c r="T18" i="2892"/>
  <c r="U18" i="2892" s="1"/>
  <c r="T17" i="2892"/>
  <c r="T16" i="2892"/>
  <c r="U16" i="2892" s="1"/>
  <c r="T15" i="2892"/>
  <c r="U15" i="2892" s="1"/>
  <c r="T14" i="2892"/>
  <c r="T13" i="2892"/>
  <c r="T12" i="2892"/>
  <c r="U12" i="2892" s="1"/>
  <c r="T11" i="2892"/>
  <c r="T10" i="2892"/>
  <c r="U10" i="2892" s="1"/>
  <c r="T9" i="2892"/>
  <c r="T8" i="2892"/>
  <c r="U8" i="2892" s="1"/>
  <c r="T7" i="2892"/>
  <c r="U7" i="2892" s="1"/>
  <c r="U47" i="2892"/>
  <c r="Q47" i="2892"/>
  <c r="O38" i="2892"/>
  <c r="O37" i="2892"/>
  <c r="O36" i="2892"/>
  <c r="O35" i="2892"/>
  <c r="O34" i="2892"/>
  <c r="O33" i="2892"/>
  <c r="O32" i="2892"/>
  <c r="O31" i="2892"/>
  <c r="O30" i="2892"/>
  <c r="O29" i="2892"/>
  <c r="O28" i="2892"/>
  <c r="O27" i="2892"/>
  <c r="O26" i="2892"/>
  <c r="O25" i="2892"/>
  <c r="O24" i="2892"/>
  <c r="O23" i="2892"/>
  <c r="O22" i="2892"/>
  <c r="O21" i="2892"/>
  <c r="O20" i="2892"/>
  <c r="O19" i="2892"/>
  <c r="O18" i="2892"/>
  <c r="O17" i="2892"/>
  <c r="O16" i="2892"/>
  <c r="O15" i="2892"/>
  <c r="O14" i="2892"/>
  <c r="O13" i="2892"/>
  <c r="O12" i="2892"/>
  <c r="O11" i="2892"/>
  <c r="O10" i="2892"/>
  <c r="O9" i="2892"/>
  <c r="O8" i="2892"/>
  <c r="O7" i="2892"/>
  <c r="Q3" i="2892"/>
  <c r="G3" i="2892"/>
  <c r="S47" i="2892" s="1"/>
  <c r="U52" i="2891"/>
  <c r="T52" i="2891"/>
  <c r="S52" i="2891"/>
  <c r="R52" i="2891"/>
  <c r="Q52" i="2891"/>
  <c r="P52" i="2891"/>
  <c r="AT38" i="2891"/>
  <c r="AT36" i="2891"/>
  <c r="AT34" i="2891"/>
  <c r="AT33" i="2891"/>
  <c r="AT32" i="2891"/>
  <c r="AT30" i="2891"/>
  <c r="AT28" i="2891"/>
  <c r="AT25" i="2891"/>
  <c r="U48" i="2891" s="1"/>
  <c r="AT24" i="2891"/>
  <c r="AT22" i="2891"/>
  <c r="AT20" i="2891"/>
  <c r="AT18" i="2891"/>
  <c r="AT16" i="2891"/>
  <c r="AT14" i="2891"/>
  <c r="AT12" i="2891"/>
  <c r="AT8" i="2891"/>
  <c r="AV3" i="2891"/>
  <c r="AS38" i="2891"/>
  <c r="AS37" i="2891"/>
  <c r="AT37" i="2891" s="1"/>
  <c r="AS36" i="2891"/>
  <c r="AS35" i="2891"/>
  <c r="AT35" i="2891" s="1"/>
  <c r="AS34" i="2891"/>
  <c r="AS33" i="2891"/>
  <c r="AS32" i="2891"/>
  <c r="AS31" i="2891"/>
  <c r="AT31" i="2891" s="1"/>
  <c r="AS30" i="2891"/>
  <c r="AS29" i="2891"/>
  <c r="AT29" i="2891" s="1"/>
  <c r="AS28" i="2891"/>
  <c r="AS27" i="2891"/>
  <c r="AT27" i="2891" s="1"/>
  <c r="AS26" i="2891"/>
  <c r="AT26" i="2891" s="1"/>
  <c r="AS25" i="2891"/>
  <c r="AS24" i="2891"/>
  <c r="AS23" i="2891"/>
  <c r="AT23" i="2891" s="1"/>
  <c r="AS22" i="2891"/>
  <c r="AS21" i="2891"/>
  <c r="AT21" i="2891" s="1"/>
  <c r="AS20" i="2891"/>
  <c r="AS19" i="2891"/>
  <c r="AT19" i="2891" s="1"/>
  <c r="AS18" i="2891"/>
  <c r="AS17" i="2891"/>
  <c r="AT17" i="2891" s="1"/>
  <c r="AS16" i="2891"/>
  <c r="AS15" i="2891"/>
  <c r="AT15" i="2891" s="1"/>
  <c r="AS14" i="2891"/>
  <c r="AS13" i="2891"/>
  <c r="AT13" i="2891" s="1"/>
  <c r="AS12" i="2891"/>
  <c r="AS11" i="2891"/>
  <c r="AT11" i="2891" s="1"/>
  <c r="AS10" i="2891"/>
  <c r="AT10" i="2891" s="1"/>
  <c r="AS9" i="2891"/>
  <c r="AT9" i="2891" s="1"/>
  <c r="AS8" i="2891"/>
  <c r="AS7" i="2891"/>
  <c r="AT7" i="2891" s="1"/>
  <c r="T48" i="2891"/>
  <c r="AO37" i="2891"/>
  <c r="AO36" i="2891"/>
  <c r="AO33" i="2891"/>
  <c r="AO32" i="2891"/>
  <c r="AO29" i="2891"/>
  <c r="AO28" i="2891"/>
  <c r="AO24" i="2891"/>
  <c r="AO21" i="2891"/>
  <c r="AO20" i="2891"/>
  <c r="AO17" i="2891"/>
  <c r="AO16" i="2891"/>
  <c r="AO13" i="2891"/>
  <c r="AO12" i="2891"/>
  <c r="AO8" i="2891"/>
  <c r="AQ3" i="2891"/>
  <c r="AN38" i="2891"/>
  <c r="AO38" i="2891" s="1"/>
  <c r="AN37" i="2891"/>
  <c r="AN36" i="2891"/>
  <c r="AN35" i="2891"/>
  <c r="AO35" i="2891" s="1"/>
  <c r="AN34" i="2891"/>
  <c r="AO34" i="2891" s="1"/>
  <c r="AN33" i="2891"/>
  <c r="AN32" i="2891"/>
  <c r="AN31" i="2891"/>
  <c r="AO31" i="2891" s="1"/>
  <c r="AN30" i="2891"/>
  <c r="AO30" i="2891" s="1"/>
  <c r="AN29" i="2891"/>
  <c r="AN28" i="2891"/>
  <c r="AN27" i="2891"/>
  <c r="AO27" i="2891" s="1"/>
  <c r="AN26" i="2891"/>
  <c r="AO26" i="2891" s="1"/>
  <c r="AN25" i="2891"/>
  <c r="AO25" i="2891" s="1"/>
  <c r="AN24" i="2891"/>
  <c r="AN23" i="2891"/>
  <c r="AO23" i="2891" s="1"/>
  <c r="AN22" i="2891"/>
  <c r="AO22" i="2891" s="1"/>
  <c r="AN21" i="2891"/>
  <c r="AN20" i="2891"/>
  <c r="AN19" i="2891"/>
  <c r="AO19" i="2891" s="1"/>
  <c r="AN18" i="2891"/>
  <c r="AO18" i="2891" s="1"/>
  <c r="AN17" i="2891"/>
  <c r="AN16" i="2891"/>
  <c r="AN15" i="2891"/>
  <c r="AO15" i="2891" s="1"/>
  <c r="AN14" i="2891"/>
  <c r="AO14" i="2891" s="1"/>
  <c r="AN13" i="2891"/>
  <c r="AN12" i="2891"/>
  <c r="AN11" i="2891"/>
  <c r="AO11" i="2891" s="1"/>
  <c r="AN10" i="2891"/>
  <c r="AO10" i="2891" s="1"/>
  <c r="AN9" i="2891"/>
  <c r="AO9" i="2891" s="1"/>
  <c r="AN8" i="2891"/>
  <c r="AN7" i="2891"/>
  <c r="AO7" i="2891" s="1"/>
  <c r="AJ38" i="2891"/>
  <c r="AJ36" i="2891"/>
  <c r="AJ32" i="2891"/>
  <c r="AJ30" i="2891"/>
  <c r="AJ28" i="2891"/>
  <c r="AJ24" i="2891"/>
  <c r="AJ22" i="2891"/>
  <c r="AJ20" i="2891"/>
  <c r="AJ16" i="2891"/>
  <c r="AJ14" i="2891"/>
  <c r="AJ12" i="2891"/>
  <c r="AJ8" i="2891"/>
  <c r="AL3" i="2891"/>
  <c r="AI38" i="2891"/>
  <c r="AI37" i="2891"/>
  <c r="AJ37" i="2891" s="1"/>
  <c r="AI36" i="2891"/>
  <c r="AI35" i="2891"/>
  <c r="AJ35" i="2891" s="1"/>
  <c r="AI34" i="2891"/>
  <c r="AJ34" i="2891" s="1"/>
  <c r="AI33" i="2891"/>
  <c r="AJ33" i="2891" s="1"/>
  <c r="AI32" i="2891"/>
  <c r="AI31" i="2891"/>
  <c r="AJ31" i="2891" s="1"/>
  <c r="AI30" i="2891"/>
  <c r="AI29" i="2891"/>
  <c r="AJ29" i="2891" s="1"/>
  <c r="AI28" i="2891"/>
  <c r="AI27" i="2891"/>
  <c r="AJ27" i="2891" s="1"/>
  <c r="AI26" i="2891"/>
  <c r="AJ26" i="2891" s="1"/>
  <c r="AI25" i="2891"/>
  <c r="AJ25" i="2891" s="1"/>
  <c r="S48" i="2891" s="1"/>
  <c r="AI24" i="2891"/>
  <c r="AI23" i="2891"/>
  <c r="AJ23" i="2891" s="1"/>
  <c r="AI22" i="2891"/>
  <c r="AI21" i="2891"/>
  <c r="AJ21" i="2891" s="1"/>
  <c r="AI20" i="2891"/>
  <c r="AI19" i="2891"/>
  <c r="AJ19" i="2891" s="1"/>
  <c r="AI18" i="2891"/>
  <c r="AJ18" i="2891" s="1"/>
  <c r="AI17" i="2891"/>
  <c r="AJ17" i="2891" s="1"/>
  <c r="AI16" i="2891"/>
  <c r="AI15" i="2891"/>
  <c r="AJ15" i="2891" s="1"/>
  <c r="AI14" i="2891"/>
  <c r="AI13" i="2891"/>
  <c r="AJ13" i="2891" s="1"/>
  <c r="AI12" i="2891"/>
  <c r="AI11" i="2891"/>
  <c r="AJ11" i="2891" s="1"/>
  <c r="AI10" i="2891"/>
  <c r="AJ10" i="2891" s="1"/>
  <c r="AI9" i="2891"/>
  <c r="AJ9" i="2891" s="1"/>
  <c r="AI8" i="2891"/>
  <c r="AI7" i="2891"/>
  <c r="AJ7" i="2891" s="1"/>
  <c r="R48" i="2891"/>
  <c r="AE37" i="2891"/>
  <c r="AE36" i="2891"/>
  <c r="AE32" i="2891"/>
  <c r="AE29" i="2891"/>
  <c r="AE28" i="2891"/>
  <c r="AE24" i="2891"/>
  <c r="AE21" i="2891"/>
  <c r="AE20" i="2891"/>
  <c r="AE16" i="2891"/>
  <c r="AE13" i="2891"/>
  <c r="AE12" i="2891"/>
  <c r="AE8" i="2891"/>
  <c r="AG3" i="2891"/>
  <c r="AD38" i="2891"/>
  <c r="AE38" i="2891" s="1"/>
  <c r="AD37" i="2891"/>
  <c r="AD36" i="2891"/>
  <c r="AD35" i="2891"/>
  <c r="AE35" i="2891" s="1"/>
  <c r="AD34" i="2891"/>
  <c r="AE34" i="2891" s="1"/>
  <c r="AD33" i="2891"/>
  <c r="AE33" i="2891" s="1"/>
  <c r="AD32" i="2891"/>
  <c r="AD31" i="2891"/>
  <c r="AE31" i="2891" s="1"/>
  <c r="AD30" i="2891"/>
  <c r="AE30" i="2891" s="1"/>
  <c r="AD29" i="2891"/>
  <c r="AD28" i="2891"/>
  <c r="AD27" i="2891"/>
  <c r="AE27" i="2891" s="1"/>
  <c r="AD26" i="2891"/>
  <c r="AE26" i="2891" s="1"/>
  <c r="AD25" i="2891"/>
  <c r="AE25" i="2891" s="1"/>
  <c r="AD24" i="2891"/>
  <c r="AD23" i="2891"/>
  <c r="AE23" i="2891" s="1"/>
  <c r="AD22" i="2891"/>
  <c r="AE22" i="2891" s="1"/>
  <c r="AD21" i="2891"/>
  <c r="AD20" i="2891"/>
  <c r="AD19" i="2891"/>
  <c r="AE19" i="2891" s="1"/>
  <c r="AD18" i="2891"/>
  <c r="AE18" i="2891" s="1"/>
  <c r="AD17" i="2891"/>
  <c r="AE17" i="2891" s="1"/>
  <c r="AD16" i="2891"/>
  <c r="AD15" i="2891"/>
  <c r="AE15" i="2891" s="1"/>
  <c r="AD14" i="2891"/>
  <c r="AE14" i="2891" s="1"/>
  <c r="AD13" i="2891"/>
  <c r="AD12" i="2891"/>
  <c r="AD11" i="2891"/>
  <c r="AE11" i="2891" s="1"/>
  <c r="AD10" i="2891"/>
  <c r="AE10" i="2891" s="1"/>
  <c r="AD9" i="2891"/>
  <c r="AE9" i="2891" s="1"/>
  <c r="AD8" i="2891"/>
  <c r="AD7" i="2891"/>
  <c r="AE7" i="2891" s="1"/>
  <c r="Z38" i="2891"/>
  <c r="Z36" i="2891"/>
  <c r="Z34" i="2891"/>
  <c r="Z33" i="2891"/>
  <c r="Z32" i="2891"/>
  <c r="Z30" i="2891"/>
  <c r="Z28" i="2891"/>
  <c r="Z25" i="2891"/>
  <c r="Q48" i="2891" s="1"/>
  <c r="Z24" i="2891"/>
  <c r="Z22" i="2891"/>
  <c r="Z20" i="2891"/>
  <c r="Z18" i="2891"/>
  <c r="Z16" i="2891"/>
  <c r="Z14" i="2891"/>
  <c r="Z12" i="2891"/>
  <c r="Z8" i="2891"/>
  <c r="AB3" i="2891"/>
  <c r="Y38" i="2891"/>
  <c r="Y37" i="2891"/>
  <c r="Z37" i="2891" s="1"/>
  <c r="Y36" i="2891"/>
  <c r="Y35" i="2891"/>
  <c r="Z35" i="2891" s="1"/>
  <c r="Y34" i="2891"/>
  <c r="Y33" i="2891"/>
  <c r="Y32" i="2891"/>
  <c r="Y31" i="2891"/>
  <c r="Z31" i="2891" s="1"/>
  <c r="Y30" i="2891"/>
  <c r="Y29" i="2891"/>
  <c r="Z29" i="2891" s="1"/>
  <c r="Y28" i="2891"/>
  <c r="Y27" i="2891"/>
  <c r="Z27" i="2891" s="1"/>
  <c r="Y26" i="2891"/>
  <c r="Z26" i="2891" s="1"/>
  <c r="Y25" i="2891"/>
  <c r="Y24" i="2891"/>
  <c r="Y23" i="2891"/>
  <c r="Z23" i="2891" s="1"/>
  <c r="Y22" i="2891"/>
  <c r="Y21" i="2891"/>
  <c r="Z21" i="2891" s="1"/>
  <c r="Y20" i="2891"/>
  <c r="Y19" i="2891"/>
  <c r="Z19" i="2891" s="1"/>
  <c r="Y18" i="2891"/>
  <c r="Y17" i="2891"/>
  <c r="Z17" i="2891" s="1"/>
  <c r="Y16" i="2891"/>
  <c r="Y15" i="2891"/>
  <c r="Z15" i="2891" s="1"/>
  <c r="Y14" i="2891"/>
  <c r="Y13" i="2891"/>
  <c r="Z13" i="2891" s="1"/>
  <c r="Y12" i="2891"/>
  <c r="Y11" i="2891"/>
  <c r="Z11" i="2891" s="1"/>
  <c r="Y10" i="2891"/>
  <c r="Z10" i="2891" s="1"/>
  <c r="Y9" i="2891"/>
  <c r="Z9" i="2891" s="1"/>
  <c r="Y8" i="2891"/>
  <c r="Y7" i="2891"/>
  <c r="Z7" i="2891" s="1"/>
  <c r="P48" i="2891"/>
  <c r="U37" i="2891"/>
  <c r="U36" i="2891"/>
  <c r="U33" i="2891"/>
  <c r="U32" i="2891"/>
  <c r="U29" i="2891"/>
  <c r="U28" i="2891"/>
  <c r="U24" i="2891"/>
  <c r="U21" i="2891"/>
  <c r="U20" i="2891"/>
  <c r="U17" i="2891"/>
  <c r="U16" i="2891"/>
  <c r="U13" i="2891"/>
  <c r="U12" i="2891"/>
  <c r="U8" i="2891"/>
  <c r="W3" i="2891"/>
  <c r="T38" i="2891"/>
  <c r="U38" i="2891" s="1"/>
  <c r="T37" i="2891"/>
  <c r="T36" i="2891"/>
  <c r="T35" i="2891"/>
  <c r="U35" i="2891" s="1"/>
  <c r="T34" i="2891"/>
  <c r="U34" i="2891" s="1"/>
  <c r="T33" i="2891"/>
  <c r="T32" i="2891"/>
  <c r="T31" i="2891"/>
  <c r="U31" i="2891" s="1"/>
  <c r="T30" i="2891"/>
  <c r="U30" i="2891" s="1"/>
  <c r="T29" i="2891"/>
  <c r="T28" i="2891"/>
  <c r="T27" i="2891"/>
  <c r="U27" i="2891" s="1"/>
  <c r="T26" i="2891"/>
  <c r="U26" i="2891" s="1"/>
  <c r="T25" i="2891"/>
  <c r="U25" i="2891" s="1"/>
  <c r="T24" i="2891"/>
  <c r="T23" i="2891"/>
  <c r="U23" i="2891" s="1"/>
  <c r="T22" i="2891"/>
  <c r="U22" i="2891" s="1"/>
  <c r="T21" i="2891"/>
  <c r="T20" i="2891"/>
  <c r="T19" i="2891"/>
  <c r="U19" i="2891" s="1"/>
  <c r="T18" i="2891"/>
  <c r="U18" i="2891" s="1"/>
  <c r="T17" i="2891"/>
  <c r="T16" i="2891"/>
  <c r="T15" i="2891"/>
  <c r="U15" i="2891" s="1"/>
  <c r="T14" i="2891"/>
  <c r="U14" i="2891" s="1"/>
  <c r="T13" i="2891"/>
  <c r="T12" i="2891"/>
  <c r="T11" i="2891"/>
  <c r="U11" i="2891" s="1"/>
  <c r="T10" i="2891"/>
  <c r="U10" i="2891" s="1"/>
  <c r="T9" i="2891"/>
  <c r="U9" i="2891" s="1"/>
  <c r="T8" i="2891"/>
  <c r="T7" i="2891"/>
  <c r="U7" i="2891" s="1"/>
  <c r="O38" i="2891"/>
  <c r="O37" i="2891"/>
  <c r="O36" i="2891"/>
  <c r="P35" i="2891"/>
  <c r="Q35" i="2891" s="1"/>
  <c r="O35" i="2891"/>
  <c r="O34" i="2891"/>
  <c r="O33" i="2891"/>
  <c r="O32" i="2891"/>
  <c r="P31" i="2891"/>
  <c r="Q31" i="2891" s="1"/>
  <c r="O31" i="2891"/>
  <c r="O30" i="2891"/>
  <c r="O29" i="2891"/>
  <c r="O28" i="2891"/>
  <c r="P27" i="2891"/>
  <c r="Q27" i="2891" s="1"/>
  <c r="O27" i="2891"/>
  <c r="O26" i="2891"/>
  <c r="O25" i="2891"/>
  <c r="O24" i="2891"/>
  <c r="P23" i="2891"/>
  <c r="Q23" i="2891" s="1"/>
  <c r="O23" i="2891"/>
  <c r="O22" i="2891"/>
  <c r="O21" i="2891"/>
  <c r="O20" i="2891"/>
  <c r="P19" i="2891"/>
  <c r="Q19" i="2891" s="1"/>
  <c r="O19" i="2891"/>
  <c r="O18" i="2891"/>
  <c r="P17" i="2891"/>
  <c r="Q17" i="2891" s="1"/>
  <c r="O17" i="2891"/>
  <c r="O16" i="2891"/>
  <c r="P15" i="2891"/>
  <c r="Q15" i="2891" s="1"/>
  <c r="O15" i="2891"/>
  <c r="O14" i="2891"/>
  <c r="P13" i="2891"/>
  <c r="Q13" i="2891" s="1"/>
  <c r="O13" i="2891"/>
  <c r="O12" i="2891"/>
  <c r="P11" i="2891"/>
  <c r="Q11" i="2891" s="1"/>
  <c r="O11" i="2891"/>
  <c r="O10" i="2891"/>
  <c r="P9" i="2891"/>
  <c r="Q9" i="2891" s="1"/>
  <c r="O9" i="2891"/>
  <c r="O8" i="2891"/>
  <c r="P7" i="2891"/>
  <c r="O7" i="2891"/>
  <c r="Q4" i="2891"/>
  <c r="Q3" i="2891"/>
  <c r="G3" i="2891"/>
  <c r="U52" i="2890"/>
  <c r="T52" i="2890"/>
  <c r="S52" i="2890"/>
  <c r="R52" i="2890"/>
  <c r="Q52" i="2890"/>
  <c r="P52" i="2890"/>
  <c r="AT38" i="2890"/>
  <c r="AT36" i="2890"/>
  <c r="AT34" i="2890"/>
  <c r="AT32" i="2890"/>
  <c r="AT30" i="2890"/>
  <c r="AT28" i="2890"/>
  <c r="AT26" i="2890"/>
  <c r="AT24" i="2890"/>
  <c r="AT22" i="2890"/>
  <c r="AT20" i="2890"/>
  <c r="AT18" i="2890"/>
  <c r="AT16" i="2890"/>
  <c r="AT14" i="2890"/>
  <c r="AT12" i="2890"/>
  <c r="AT10" i="2890"/>
  <c r="AT8" i="2890"/>
  <c r="AV3" i="2890"/>
  <c r="AS38" i="2890"/>
  <c r="AS37" i="2890"/>
  <c r="AT37" i="2890" s="1"/>
  <c r="AS36" i="2890"/>
  <c r="AS35" i="2890"/>
  <c r="AT35" i="2890" s="1"/>
  <c r="AS34" i="2890"/>
  <c r="AS33" i="2890"/>
  <c r="AT33" i="2890" s="1"/>
  <c r="AS32" i="2890"/>
  <c r="AS31" i="2890"/>
  <c r="AT31" i="2890" s="1"/>
  <c r="AS30" i="2890"/>
  <c r="AS29" i="2890"/>
  <c r="AT29" i="2890" s="1"/>
  <c r="AS28" i="2890"/>
  <c r="AS27" i="2890"/>
  <c r="AT27" i="2890" s="1"/>
  <c r="AS26" i="2890"/>
  <c r="AS25" i="2890"/>
  <c r="AT25" i="2890" s="1"/>
  <c r="U48" i="2890" s="1"/>
  <c r="AS24" i="2890"/>
  <c r="AS23" i="2890"/>
  <c r="AT23" i="2890" s="1"/>
  <c r="AS22" i="2890"/>
  <c r="AS21" i="2890"/>
  <c r="AT21" i="2890" s="1"/>
  <c r="AS20" i="2890"/>
  <c r="AS19" i="2890"/>
  <c r="AT19" i="2890" s="1"/>
  <c r="AS18" i="2890"/>
  <c r="AS17" i="2890"/>
  <c r="AT17" i="2890" s="1"/>
  <c r="AS16" i="2890"/>
  <c r="AS15" i="2890"/>
  <c r="AT15" i="2890" s="1"/>
  <c r="AS14" i="2890"/>
  <c r="AS13" i="2890"/>
  <c r="AT13" i="2890" s="1"/>
  <c r="AS12" i="2890"/>
  <c r="AS11" i="2890"/>
  <c r="AT11" i="2890" s="1"/>
  <c r="AS10" i="2890"/>
  <c r="AS9" i="2890"/>
  <c r="AT9" i="2890" s="1"/>
  <c r="AS8" i="2890"/>
  <c r="AS7" i="2890"/>
  <c r="AT7" i="2890" s="1"/>
  <c r="AO38" i="2890"/>
  <c r="AO36" i="2890"/>
  <c r="AO34" i="2890"/>
  <c r="AO32" i="2890"/>
  <c r="AO30" i="2890"/>
  <c r="AO28" i="2890"/>
  <c r="AO26" i="2890"/>
  <c r="AO24" i="2890"/>
  <c r="AO22" i="2890"/>
  <c r="AO20" i="2890"/>
  <c r="AO18" i="2890"/>
  <c r="AO16" i="2890"/>
  <c r="AO14" i="2890"/>
  <c r="AO12" i="2890"/>
  <c r="AO10" i="2890"/>
  <c r="AO8" i="2890"/>
  <c r="AQ3" i="2890"/>
  <c r="AN38" i="2890"/>
  <c r="AN37" i="2890"/>
  <c r="AO37" i="2890" s="1"/>
  <c r="AN36" i="2890"/>
  <c r="AN35" i="2890"/>
  <c r="AO35" i="2890" s="1"/>
  <c r="AN34" i="2890"/>
  <c r="AN33" i="2890"/>
  <c r="AO33" i="2890" s="1"/>
  <c r="AN32" i="2890"/>
  <c r="AN31" i="2890"/>
  <c r="AO31" i="2890" s="1"/>
  <c r="AN30" i="2890"/>
  <c r="AN29" i="2890"/>
  <c r="AO29" i="2890" s="1"/>
  <c r="AN28" i="2890"/>
  <c r="AN27" i="2890"/>
  <c r="AO27" i="2890" s="1"/>
  <c r="AN26" i="2890"/>
  <c r="AN25" i="2890"/>
  <c r="AO25" i="2890" s="1"/>
  <c r="T48" i="2890" s="1"/>
  <c r="AN24" i="2890"/>
  <c r="AN23" i="2890"/>
  <c r="AO23" i="2890" s="1"/>
  <c r="AN22" i="2890"/>
  <c r="AN21" i="2890"/>
  <c r="AO21" i="2890" s="1"/>
  <c r="AN20" i="2890"/>
  <c r="AN19" i="2890"/>
  <c r="AO19" i="2890" s="1"/>
  <c r="AN18" i="2890"/>
  <c r="AN17" i="2890"/>
  <c r="AO17" i="2890" s="1"/>
  <c r="AN16" i="2890"/>
  <c r="AN15" i="2890"/>
  <c r="AO15" i="2890" s="1"/>
  <c r="AN14" i="2890"/>
  <c r="AN13" i="2890"/>
  <c r="AO13" i="2890" s="1"/>
  <c r="AN12" i="2890"/>
  <c r="AN11" i="2890"/>
  <c r="AO11" i="2890" s="1"/>
  <c r="AN10" i="2890"/>
  <c r="AN9" i="2890"/>
  <c r="AO9" i="2890" s="1"/>
  <c r="AN8" i="2890"/>
  <c r="AN7" i="2890"/>
  <c r="AO7" i="2890" s="1"/>
  <c r="AJ38" i="2890"/>
  <c r="AJ36" i="2890"/>
  <c r="AJ34" i="2890"/>
  <c r="AJ32" i="2890"/>
  <c r="AJ30" i="2890"/>
  <c r="AJ28" i="2890"/>
  <c r="AJ26" i="2890"/>
  <c r="AJ24" i="2890"/>
  <c r="AJ22" i="2890"/>
  <c r="AJ20" i="2890"/>
  <c r="AJ18" i="2890"/>
  <c r="AJ16" i="2890"/>
  <c r="AJ14" i="2890"/>
  <c r="AJ12" i="2890"/>
  <c r="AJ10" i="2890"/>
  <c r="AJ8" i="2890"/>
  <c r="AL3" i="2890"/>
  <c r="AI38" i="2890"/>
  <c r="AI37" i="2890"/>
  <c r="AJ37" i="2890" s="1"/>
  <c r="AI36" i="2890"/>
  <c r="AI35" i="2890"/>
  <c r="AJ35" i="2890" s="1"/>
  <c r="AI34" i="2890"/>
  <c r="AI33" i="2890"/>
  <c r="AJ33" i="2890" s="1"/>
  <c r="AI32" i="2890"/>
  <c r="AI31" i="2890"/>
  <c r="AJ31" i="2890" s="1"/>
  <c r="AI30" i="2890"/>
  <c r="AI29" i="2890"/>
  <c r="AJ29" i="2890" s="1"/>
  <c r="AI28" i="2890"/>
  <c r="AI27" i="2890"/>
  <c r="AJ27" i="2890" s="1"/>
  <c r="AI26" i="2890"/>
  <c r="AI25" i="2890"/>
  <c r="AJ25" i="2890" s="1"/>
  <c r="S48" i="2890" s="1"/>
  <c r="AI24" i="2890"/>
  <c r="AI23" i="2890"/>
  <c r="AJ23" i="2890" s="1"/>
  <c r="AI22" i="2890"/>
  <c r="AI21" i="2890"/>
  <c r="AJ21" i="2890" s="1"/>
  <c r="AI20" i="2890"/>
  <c r="AI19" i="2890"/>
  <c r="AJ19" i="2890" s="1"/>
  <c r="AI18" i="2890"/>
  <c r="AI17" i="2890"/>
  <c r="AJ17" i="2890" s="1"/>
  <c r="AI16" i="2890"/>
  <c r="AI15" i="2890"/>
  <c r="AJ15" i="2890" s="1"/>
  <c r="AI14" i="2890"/>
  <c r="AI13" i="2890"/>
  <c r="AJ13" i="2890" s="1"/>
  <c r="AI12" i="2890"/>
  <c r="AI11" i="2890"/>
  <c r="AJ11" i="2890" s="1"/>
  <c r="AI10" i="2890"/>
  <c r="AI9" i="2890"/>
  <c r="AJ9" i="2890" s="1"/>
  <c r="AI8" i="2890"/>
  <c r="AI7" i="2890"/>
  <c r="AJ7" i="2890" s="1"/>
  <c r="AE38" i="2890"/>
  <c r="AE36" i="2890"/>
  <c r="AE34" i="2890"/>
  <c r="AE32" i="2890"/>
  <c r="AE30" i="2890"/>
  <c r="AE28" i="2890"/>
  <c r="AE26" i="2890"/>
  <c r="AE24" i="2890"/>
  <c r="AE22" i="2890"/>
  <c r="AE20" i="2890"/>
  <c r="AE18" i="2890"/>
  <c r="AE16" i="2890"/>
  <c r="AE14" i="2890"/>
  <c r="AE12" i="2890"/>
  <c r="AE10" i="2890"/>
  <c r="AE8" i="2890"/>
  <c r="AG3" i="2890"/>
  <c r="AD38" i="2890"/>
  <c r="AD37" i="2890"/>
  <c r="AE37" i="2890" s="1"/>
  <c r="AD36" i="2890"/>
  <c r="AD35" i="2890"/>
  <c r="AE35" i="2890" s="1"/>
  <c r="AD34" i="2890"/>
  <c r="AD33" i="2890"/>
  <c r="AE33" i="2890" s="1"/>
  <c r="AD32" i="2890"/>
  <c r="AD31" i="2890"/>
  <c r="AE31" i="2890" s="1"/>
  <c r="AD30" i="2890"/>
  <c r="AD29" i="2890"/>
  <c r="AE29" i="2890" s="1"/>
  <c r="AD28" i="2890"/>
  <c r="AD27" i="2890"/>
  <c r="AE27" i="2890" s="1"/>
  <c r="AD26" i="2890"/>
  <c r="AD25" i="2890"/>
  <c r="AE25" i="2890" s="1"/>
  <c r="R48" i="2890" s="1"/>
  <c r="AD24" i="2890"/>
  <c r="AD23" i="2890"/>
  <c r="AE23" i="2890" s="1"/>
  <c r="AD22" i="2890"/>
  <c r="AD21" i="2890"/>
  <c r="AE21" i="2890" s="1"/>
  <c r="AD20" i="2890"/>
  <c r="AD19" i="2890"/>
  <c r="AE19" i="2890" s="1"/>
  <c r="AD18" i="2890"/>
  <c r="AD17" i="2890"/>
  <c r="AE17" i="2890" s="1"/>
  <c r="AD16" i="2890"/>
  <c r="AD15" i="2890"/>
  <c r="AE15" i="2890" s="1"/>
  <c r="AD14" i="2890"/>
  <c r="AD13" i="2890"/>
  <c r="AE13" i="2890" s="1"/>
  <c r="AD12" i="2890"/>
  <c r="AD11" i="2890"/>
  <c r="AE11" i="2890" s="1"/>
  <c r="AD10" i="2890"/>
  <c r="AD9" i="2890"/>
  <c r="AE9" i="2890" s="1"/>
  <c r="AD8" i="2890"/>
  <c r="AD7" i="2890"/>
  <c r="AE7" i="2890" s="1"/>
  <c r="Z38" i="2890"/>
  <c r="Z36" i="2890"/>
  <c r="Z34" i="2890"/>
  <c r="Z32" i="2890"/>
  <c r="Z30" i="2890"/>
  <c r="Z28" i="2890"/>
  <c r="Z26" i="2890"/>
  <c r="Z24" i="2890"/>
  <c r="Z22" i="2890"/>
  <c r="Z20" i="2890"/>
  <c r="Z18" i="2890"/>
  <c r="Z16" i="2890"/>
  <c r="Z14" i="2890"/>
  <c r="Z12" i="2890"/>
  <c r="Z10" i="2890"/>
  <c r="Z8" i="2890"/>
  <c r="AB3" i="2890"/>
  <c r="Y38" i="2890"/>
  <c r="Y37" i="2890"/>
  <c r="Z37" i="2890" s="1"/>
  <c r="Y36" i="2890"/>
  <c r="Y35" i="2890"/>
  <c r="Z35" i="2890" s="1"/>
  <c r="Y34" i="2890"/>
  <c r="Y33" i="2890"/>
  <c r="Z33" i="2890" s="1"/>
  <c r="Y32" i="2890"/>
  <c r="Y31" i="2890"/>
  <c r="Z31" i="2890" s="1"/>
  <c r="Y30" i="2890"/>
  <c r="Y29" i="2890"/>
  <c r="Z29" i="2890" s="1"/>
  <c r="Y28" i="2890"/>
  <c r="Y27" i="2890"/>
  <c r="Z27" i="2890" s="1"/>
  <c r="Y26" i="2890"/>
  <c r="Y25" i="2890"/>
  <c r="Z25" i="2890" s="1"/>
  <c r="Q48" i="2890" s="1"/>
  <c r="Y24" i="2890"/>
  <c r="Y23" i="2890"/>
  <c r="Z23" i="2890" s="1"/>
  <c r="Y22" i="2890"/>
  <c r="Y21" i="2890"/>
  <c r="Z21" i="2890" s="1"/>
  <c r="Y20" i="2890"/>
  <c r="Y19" i="2890"/>
  <c r="Z19" i="2890" s="1"/>
  <c r="Y18" i="2890"/>
  <c r="Y17" i="2890"/>
  <c r="Z17" i="2890" s="1"/>
  <c r="Y16" i="2890"/>
  <c r="Y15" i="2890"/>
  <c r="Z15" i="2890" s="1"/>
  <c r="Y14" i="2890"/>
  <c r="Y13" i="2890"/>
  <c r="Z13" i="2890" s="1"/>
  <c r="Y12" i="2890"/>
  <c r="Y11" i="2890"/>
  <c r="Z11" i="2890" s="1"/>
  <c r="Y10" i="2890"/>
  <c r="Y9" i="2890"/>
  <c r="Z9" i="2890" s="1"/>
  <c r="Y8" i="2890"/>
  <c r="Y7" i="2890"/>
  <c r="Z7" i="2890" s="1"/>
  <c r="U38" i="2890"/>
  <c r="U36" i="2890"/>
  <c r="U34" i="2890"/>
  <c r="U32" i="2890"/>
  <c r="U30" i="2890"/>
  <c r="U28" i="2890"/>
  <c r="U26" i="2890"/>
  <c r="U24" i="2890"/>
  <c r="U22" i="2890"/>
  <c r="U20" i="2890"/>
  <c r="U18" i="2890"/>
  <c r="U16" i="2890"/>
  <c r="U14" i="2890"/>
  <c r="U12" i="2890"/>
  <c r="U10" i="2890"/>
  <c r="U8" i="2890"/>
  <c r="W3" i="2890"/>
  <c r="T38" i="2890"/>
  <c r="T37" i="2890"/>
  <c r="U37" i="2890" s="1"/>
  <c r="T36" i="2890"/>
  <c r="T35" i="2890"/>
  <c r="U35" i="2890" s="1"/>
  <c r="T34" i="2890"/>
  <c r="T33" i="2890"/>
  <c r="U33" i="2890" s="1"/>
  <c r="T32" i="2890"/>
  <c r="T31" i="2890"/>
  <c r="U31" i="2890" s="1"/>
  <c r="T30" i="2890"/>
  <c r="T29" i="2890"/>
  <c r="U29" i="2890" s="1"/>
  <c r="T28" i="2890"/>
  <c r="T27" i="2890"/>
  <c r="U27" i="2890" s="1"/>
  <c r="T26" i="2890"/>
  <c r="T25" i="2890"/>
  <c r="U25" i="2890" s="1"/>
  <c r="P48" i="2890" s="1"/>
  <c r="T24" i="2890"/>
  <c r="T23" i="2890"/>
  <c r="U23" i="2890" s="1"/>
  <c r="T22" i="2890"/>
  <c r="T21" i="2890"/>
  <c r="U21" i="2890" s="1"/>
  <c r="T20" i="2890"/>
  <c r="T19" i="2890"/>
  <c r="U19" i="2890" s="1"/>
  <c r="T18" i="2890"/>
  <c r="T17" i="2890"/>
  <c r="U17" i="2890" s="1"/>
  <c r="T16" i="2890"/>
  <c r="T15" i="2890"/>
  <c r="U15" i="2890" s="1"/>
  <c r="T14" i="2890"/>
  <c r="T13" i="2890"/>
  <c r="U13" i="2890" s="1"/>
  <c r="T12" i="2890"/>
  <c r="T11" i="2890"/>
  <c r="U11" i="2890" s="1"/>
  <c r="T10" i="2890"/>
  <c r="T9" i="2890"/>
  <c r="U9" i="2890" s="1"/>
  <c r="T8" i="2890"/>
  <c r="T7" i="2890"/>
  <c r="U7" i="2890" s="1"/>
  <c r="T47" i="2890"/>
  <c r="R47" i="2890"/>
  <c r="P47" i="2890"/>
  <c r="O38" i="2890"/>
  <c r="O37" i="2890"/>
  <c r="O36" i="2890"/>
  <c r="O35" i="2890"/>
  <c r="O34" i="2890"/>
  <c r="O33" i="2890"/>
  <c r="O32" i="2890"/>
  <c r="O31" i="2890"/>
  <c r="O30" i="2890"/>
  <c r="O29" i="2890"/>
  <c r="O28" i="2890"/>
  <c r="O27" i="2890"/>
  <c r="O26" i="2890"/>
  <c r="O25" i="2890"/>
  <c r="O24" i="2890"/>
  <c r="O23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U47" i="2890" s="1"/>
  <c r="U52" i="2889"/>
  <c r="T52" i="2889"/>
  <c r="S52" i="2889"/>
  <c r="R52" i="2889"/>
  <c r="Q52" i="2889"/>
  <c r="P52" i="2889"/>
  <c r="AT37" i="2889"/>
  <c r="AT35" i="2889"/>
  <c r="AT33" i="2889"/>
  <c r="AT31" i="2889"/>
  <c r="AT29" i="2889"/>
  <c r="AT27" i="2889"/>
  <c r="AT25" i="2889"/>
  <c r="U48" i="2889" s="1"/>
  <c r="AT23" i="2889"/>
  <c r="AT21" i="2889"/>
  <c r="AU21" i="2889" s="1"/>
  <c r="AV21" i="2889" s="1"/>
  <c r="AT19" i="2889"/>
  <c r="AT17" i="2889"/>
  <c r="AU17" i="2889" s="1"/>
  <c r="AV17" i="2889" s="1"/>
  <c r="AT15" i="2889"/>
  <c r="AT13" i="2889"/>
  <c r="AU13" i="2889" s="1"/>
  <c r="AV13" i="2889" s="1"/>
  <c r="AT11" i="2889"/>
  <c r="AT9" i="2889"/>
  <c r="AU9" i="2889" s="1"/>
  <c r="AV9" i="2889" s="1"/>
  <c r="AT7" i="2889"/>
  <c r="AV4" i="2889" s="1"/>
  <c r="AV3" i="2889"/>
  <c r="AS38" i="2889"/>
  <c r="AT38" i="2889" s="1"/>
  <c r="AU38" i="2889" s="1"/>
  <c r="AV38" i="2889" s="1"/>
  <c r="AS37" i="2889"/>
  <c r="AS36" i="2889"/>
  <c r="AT36" i="2889" s="1"/>
  <c r="AS35" i="2889"/>
  <c r="AS34" i="2889"/>
  <c r="AT34" i="2889" s="1"/>
  <c r="AU34" i="2889" s="1"/>
  <c r="AV34" i="2889" s="1"/>
  <c r="AS33" i="2889"/>
  <c r="AS32" i="2889"/>
  <c r="AT32" i="2889" s="1"/>
  <c r="AS31" i="2889"/>
  <c r="AS30" i="2889"/>
  <c r="AT30" i="2889" s="1"/>
  <c r="AU30" i="2889" s="1"/>
  <c r="AV30" i="2889" s="1"/>
  <c r="AS29" i="2889"/>
  <c r="AS28" i="2889"/>
  <c r="AT28" i="2889" s="1"/>
  <c r="AS27" i="2889"/>
  <c r="AS26" i="2889"/>
  <c r="AT26" i="2889" s="1"/>
  <c r="AU26" i="2889" s="1"/>
  <c r="AV26" i="2889" s="1"/>
  <c r="AS25" i="2889"/>
  <c r="AS24" i="2889"/>
  <c r="AT24" i="2889" s="1"/>
  <c r="AS23" i="2889"/>
  <c r="AS22" i="2889"/>
  <c r="AT22" i="2889" s="1"/>
  <c r="AS21" i="2889"/>
  <c r="AS20" i="2889"/>
  <c r="AT20" i="2889" s="1"/>
  <c r="AS19" i="2889"/>
  <c r="AS18" i="2889"/>
  <c r="AT18" i="2889" s="1"/>
  <c r="AS17" i="2889"/>
  <c r="AS16" i="2889"/>
  <c r="AT16" i="2889" s="1"/>
  <c r="AS15" i="2889"/>
  <c r="AS14" i="2889"/>
  <c r="AT14" i="2889" s="1"/>
  <c r="AS13" i="2889"/>
  <c r="AS12" i="2889"/>
  <c r="AT12" i="2889" s="1"/>
  <c r="AS11" i="2889"/>
  <c r="AS10" i="2889"/>
  <c r="AT10" i="2889" s="1"/>
  <c r="AS9" i="2889"/>
  <c r="AS8" i="2889"/>
  <c r="AT8" i="2889" s="1"/>
  <c r="AS7" i="2889"/>
  <c r="AO37" i="2889"/>
  <c r="AO35" i="2889"/>
  <c r="AO33" i="2889"/>
  <c r="AO31" i="2889"/>
  <c r="AO29" i="2889"/>
  <c r="AO27" i="2889"/>
  <c r="AO25" i="2889"/>
  <c r="T48" i="2889" s="1"/>
  <c r="AO23" i="2889"/>
  <c r="AO21" i="2889"/>
  <c r="AO19" i="2889"/>
  <c r="AO17" i="2889"/>
  <c r="AO15" i="2889"/>
  <c r="AO13" i="2889"/>
  <c r="AO11" i="2889"/>
  <c r="AO9" i="2889"/>
  <c r="AO7" i="2889"/>
  <c r="AQ3" i="2889"/>
  <c r="AN38" i="2889"/>
  <c r="AO38" i="2889" s="1"/>
  <c r="AN37" i="2889"/>
  <c r="AN36" i="2889"/>
  <c r="AO36" i="2889" s="1"/>
  <c r="AN35" i="2889"/>
  <c r="AN34" i="2889"/>
  <c r="AO34" i="2889" s="1"/>
  <c r="AN33" i="2889"/>
  <c r="AN32" i="2889"/>
  <c r="AO32" i="2889" s="1"/>
  <c r="AN31" i="2889"/>
  <c r="AN30" i="2889"/>
  <c r="AO30" i="2889" s="1"/>
  <c r="AN29" i="2889"/>
  <c r="AN28" i="2889"/>
  <c r="AO28" i="2889" s="1"/>
  <c r="AN27" i="2889"/>
  <c r="AN26" i="2889"/>
  <c r="AO26" i="2889" s="1"/>
  <c r="AN25" i="2889"/>
  <c r="AN24" i="2889"/>
  <c r="AO24" i="2889" s="1"/>
  <c r="AN23" i="2889"/>
  <c r="AN22" i="2889"/>
  <c r="AO22" i="2889" s="1"/>
  <c r="AN21" i="2889"/>
  <c r="AN20" i="2889"/>
  <c r="AO20" i="2889" s="1"/>
  <c r="AN19" i="2889"/>
  <c r="AN18" i="2889"/>
  <c r="AO18" i="2889" s="1"/>
  <c r="AN17" i="2889"/>
  <c r="AN16" i="2889"/>
  <c r="AO16" i="2889" s="1"/>
  <c r="AN15" i="2889"/>
  <c r="AN14" i="2889"/>
  <c r="AO14" i="2889" s="1"/>
  <c r="AN13" i="2889"/>
  <c r="AN12" i="2889"/>
  <c r="AO12" i="2889" s="1"/>
  <c r="AN11" i="2889"/>
  <c r="AN10" i="2889"/>
  <c r="AO10" i="2889" s="1"/>
  <c r="AN9" i="2889"/>
  <c r="AN8" i="2889"/>
  <c r="AO8" i="2889" s="1"/>
  <c r="AN7" i="2889"/>
  <c r="AJ37" i="2889"/>
  <c r="AJ35" i="2889"/>
  <c r="AJ33" i="2889"/>
  <c r="AJ31" i="2889"/>
  <c r="AJ29" i="2889"/>
  <c r="AJ27" i="2889"/>
  <c r="AJ25" i="2889"/>
  <c r="S48" i="2889" s="1"/>
  <c r="AJ23" i="2889"/>
  <c r="AJ21" i="2889"/>
  <c r="AK21" i="2889" s="1"/>
  <c r="AL21" i="2889" s="1"/>
  <c r="AJ19" i="2889"/>
  <c r="AJ17" i="2889"/>
  <c r="AK17" i="2889" s="1"/>
  <c r="AL17" i="2889" s="1"/>
  <c r="AJ15" i="2889"/>
  <c r="AJ13" i="2889"/>
  <c r="AK13" i="2889" s="1"/>
  <c r="AL13" i="2889" s="1"/>
  <c r="AJ11" i="2889"/>
  <c r="AJ9" i="2889"/>
  <c r="AK9" i="2889" s="1"/>
  <c r="AL9" i="2889" s="1"/>
  <c r="AJ7" i="2889"/>
  <c r="AL4" i="2889" s="1"/>
  <c r="AL3" i="2889"/>
  <c r="AI38" i="2889"/>
  <c r="AJ38" i="2889" s="1"/>
  <c r="AI37" i="2889"/>
  <c r="AI36" i="2889"/>
  <c r="AJ36" i="2889" s="1"/>
  <c r="AI35" i="2889"/>
  <c r="AI34" i="2889"/>
  <c r="AJ34" i="2889" s="1"/>
  <c r="AI33" i="2889"/>
  <c r="AI32" i="2889"/>
  <c r="AJ32" i="2889" s="1"/>
  <c r="AI31" i="2889"/>
  <c r="AI30" i="2889"/>
  <c r="AJ30" i="2889" s="1"/>
  <c r="AI29" i="2889"/>
  <c r="AI28" i="2889"/>
  <c r="AJ28" i="2889" s="1"/>
  <c r="AI27" i="2889"/>
  <c r="AI26" i="2889"/>
  <c r="AJ26" i="2889" s="1"/>
  <c r="AI25" i="2889"/>
  <c r="AI24" i="2889"/>
  <c r="AJ24" i="2889" s="1"/>
  <c r="AI23" i="2889"/>
  <c r="AI22" i="2889"/>
  <c r="AJ22" i="2889" s="1"/>
  <c r="AI21" i="2889"/>
  <c r="AI20" i="2889"/>
  <c r="AJ20" i="2889" s="1"/>
  <c r="AI19" i="2889"/>
  <c r="AI18" i="2889"/>
  <c r="AJ18" i="2889" s="1"/>
  <c r="AI17" i="2889"/>
  <c r="AI16" i="2889"/>
  <c r="AJ16" i="2889" s="1"/>
  <c r="AI15" i="2889"/>
  <c r="AI14" i="2889"/>
  <c r="AJ14" i="2889" s="1"/>
  <c r="AI13" i="2889"/>
  <c r="AI12" i="2889"/>
  <c r="AJ12" i="2889" s="1"/>
  <c r="AI11" i="2889"/>
  <c r="AI10" i="2889"/>
  <c r="AJ10" i="2889" s="1"/>
  <c r="AI9" i="2889"/>
  <c r="AI8" i="2889"/>
  <c r="AJ8" i="2889" s="1"/>
  <c r="AI7" i="2889"/>
  <c r="AE37" i="2889"/>
  <c r="AE35" i="2889"/>
  <c r="AE33" i="2889"/>
  <c r="AE31" i="2889"/>
  <c r="AE29" i="2889"/>
  <c r="AE27" i="2889"/>
  <c r="AE25" i="2889"/>
  <c r="R48" i="2889" s="1"/>
  <c r="AE23" i="2889"/>
  <c r="AE21" i="2889"/>
  <c r="AE19" i="2889"/>
  <c r="AE17" i="2889"/>
  <c r="AE15" i="2889"/>
  <c r="AE13" i="2889"/>
  <c r="AE11" i="2889"/>
  <c r="AE9" i="2889"/>
  <c r="AE7" i="2889"/>
  <c r="AG3" i="2889"/>
  <c r="AD38" i="2889"/>
  <c r="AE38" i="2889" s="1"/>
  <c r="AD37" i="2889"/>
  <c r="AD36" i="2889"/>
  <c r="AE36" i="2889" s="1"/>
  <c r="AD35" i="2889"/>
  <c r="AD34" i="2889"/>
  <c r="AE34" i="2889" s="1"/>
  <c r="AD33" i="2889"/>
  <c r="AD32" i="2889"/>
  <c r="AE32" i="2889" s="1"/>
  <c r="AD31" i="2889"/>
  <c r="AD30" i="2889"/>
  <c r="AE30" i="2889" s="1"/>
  <c r="AD29" i="2889"/>
  <c r="AD28" i="2889"/>
  <c r="AE28" i="2889" s="1"/>
  <c r="AD27" i="2889"/>
  <c r="AD26" i="2889"/>
  <c r="AE26" i="2889" s="1"/>
  <c r="AD25" i="2889"/>
  <c r="AD24" i="2889"/>
  <c r="AE24" i="2889" s="1"/>
  <c r="AD23" i="2889"/>
  <c r="AD22" i="2889"/>
  <c r="AE22" i="2889" s="1"/>
  <c r="AD21" i="2889"/>
  <c r="AD20" i="2889"/>
  <c r="AE20" i="2889" s="1"/>
  <c r="AD19" i="2889"/>
  <c r="AD18" i="2889"/>
  <c r="AE18" i="2889" s="1"/>
  <c r="AD17" i="2889"/>
  <c r="AD16" i="2889"/>
  <c r="AE16" i="2889" s="1"/>
  <c r="AD15" i="2889"/>
  <c r="AD14" i="2889"/>
  <c r="AE14" i="2889" s="1"/>
  <c r="AD13" i="2889"/>
  <c r="AD12" i="2889"/>
  <c r="AE12" i="2889" s="1"/>
  <c r="AD11" i="2889"/>
  <c r="AD10" i="2889"/>
  <c r="AE10" i="2889" s="1"/>
  <c r="AD9" i="2889"/>
  <c r="AD8" i="2889"/>
  <c r="AE8" i="2889" s="1"/>
  <c r="AD7" i="2889"/>
  <c r="Z37" i="2889"/>
  <c r="Z35" i="2889"/>
  <c r="Z33" i="2889"/>
  <c r="Z31" i="2889"/>
  <c r="Z29" i="2889"/>
  <c r="Z27" i="2889"/>
  <c r="Z25" i="2889"/>
  <c r="Q48" i="2889" s="1"/>
  <c r="Z23" i="2889"/>
  <c r="Z21" i="2889"/>
  <c r="AA21" i="2889" s="1"/>
  <c r="AB21" i="2889" s="1"/>
  <c r="Z19" i="2889"/>
  <c r="Z17" i="2889"/>
  <c r="AA17" i="2889" s="1"/>
  <c r="AB17" i="2889" s="1"/>
  <c r="Z15" i="2889"/>
  <c r="Z13" i="2889"/>
  <c r="AA13" i="2889" s="1"/>
  <c r="AB13" i="2889" s="1"/>
  <c r="Z11" i="2889"/>
  <c r="Z9" i="2889"/>
  <c r="AA9" i="2889" s="1"/>
  <c r="AB9" i="2889" s="1"/>
  <c r="Z7" i="2889"/>
  <c r="AB4" i="2889" s="1"/>
  <c r="AB3" i="2889"/>
  <c r="Y38" i="2889"/>
  <c r="Z38" i="2889" s="1"/>
  <c r="AA38" i="2889" s="1"/>
  <c r="AB38" i="2889" s="1"/>
  <c r="Y37" i="2889"/>
  <c r="Y36" i="2889"/>
  <c r="Z36" i="2889" s="1"/>
  <c r="Y35" i="2889"/>
  <c r="Y34" i="2889"/>
  <c r="Z34" i="2889" s="1"/>
  <c r="AA34" i="2889" s="1"/>
  <c r="AB34" i="2889" s="1"/>
  <c r="Y33" i="2889"/>
  <c r="Y32" i="2889"/>
  <c r="Z32" i="2889" s="1"/>
  <c r="Y31" i="2889"/>
  <c r="Y30" i="2889"/>
  <c r="Z30" i="2889" s="1"/>
  <c r="AA30" i="2889" s="1"/>
  <c r="AB30" i="2889" s="1"/>
  <c r="Y29" i="2889"/>
  <c r="Y28" i="2889"/>
  <c r="Z28" i="2889" s="1"/>
  <c r="Y27" i="2889"/>
  <c r="Y26" i="2889"/>
  <c r="Z26" i="2889" s="1"/>
  <c r="AA26" i="2889" s="1"/>
  <c r="AB26" i="2889" s="1"/>
  <c r="Y25" i="2889"/>
  <c r="Y24" i="2889"/>
  <c r="Z24" i="2889" s="1"/>
  <c r="Y23" i="2889"/>
  <c r="Y22" i="2889"/>
  <c r="Z22" i="2889" s="1"/>
  <c r="Y21" i="2889"/>
  <c r="Y20" i="2889"/>
  <c r="Z20" i="2889" s="1"/>
  <c r="Y19" i="2889"/>
  <c r="Y18" i="2889"/>
  <c r="Z18" i="2889" s="1"/>
  <c r="Y17" i="2889"/>
  <c r="Y16" i="2889"/>
  <c r="Z16" i="2889" s="1"/>
  <c r="Y15" i="2889"/>
  <c r="Y14" i="2889"/>
  <c r="Z14" i="2889" s="1"/>
  <c r="Y13" i="2889"/>
  <c r="Y12" i="2889"/>
  <c r="Z12" i="2889" s="1"/>
  <c r="Y11" i="2889"/>
  <c r="Y10" i="2889"/>
  <c r="Z10" i="2889" s="1"/>
  <c r="Y9" i="2889"/>
  <c r="Y8" i="2889"/>
  <c r="Z8" i="2889" s="1"/>
  <c r="Y7" i="2889"/>
  <c r="U37" i="2889"/>
  <c r="U35" i="2889"/>
  <c r="U33" i="2889"/>
  <c r="U31" i="2889"/>
  <c r="U29" i="2889"/>
  <c r="U27" i="2889"/>
  <c r="U25" i="2889"/>
  <c r="P48" i="2889" s="1"/>
  <c r="U23" i="2889"/>
  <c r="U21" i="2889"/>
  <c r="U19" i="2889"/>
  <c r="U17" i="2889"/>
  <c r="U15" i="2889"/>
  <c r="U13" i="2889"/>
  <c r="U11" i="2889"/>
  <c r="U9" i="2889"/>
  <c r="U7" i="2889"/>
  <c r="W3" i="2889"/>
  <c r="T38" i="2889"/>
  <c r="U38" i="2889" s="1"/>
  <c r="T37" i="2889"/>
  <c r="T36" i="2889"/>
  <c r="U36" i="2889" s="1"/>
  <c r="T35" i="2889"/>
  <c r="T34" i="2889"/>
  <c r="U34" i="2889" s="1"/>
  <c r="T33" i="2889"/>
  <c r="T32" i="2889"/>
  <c r="U32" i="2889" s="1"/>
  <c r="T31" i="2889"/>
  <c r="T30" i="2889"/>
  <c r="U30" i="2889" s="1"/>
  <c r="T29" i="2889"/>
  <c r="T28" i="2889"/>
  <c r="U28" i="2889" s="1"/>
  <c r="T27" i="2889"/>
  <c r="T26" i="2889"/>
  <c r="U26" i="2889" s="1"/>
  <c r="T25" i="2889"/>
  <c r="T24" i="2889"/>
  <c r="U24" i="2889" s="1"/>
  <c r="T23" i="2889"/>
  <c r="T22" i="2889"/>
  <c r="U22" i="2889" s="1"/>
  <c r="T21" i="2889"/>
  <c r="T20" i="2889"/>
  <c r="U20" i="2889" s="1"/>
  <c r="T19" i="2889"/>
  <c r="T18" i="2889"/>
  <c r="U18" i="2889" s="1"/>
  <c r="T17" i="2889"/>
  <c r="T16" i="2889"/>
  <c r="U16" i="2889" s="1"/>
  <c r="T15" i="2889"/>
  <c r="T14" i="2889"/>
  <c r="U14" i="2889" s="1"/>
  <c r="T13" i="2889"/>
  <c r="T12" i="2889"/>
  <c r="U12" i="2889" s="1"/>
  <c r="T11" i="2889"/>
  <c r="T10" i="2889"/>
  <c r="U10" i="2889" s="1"/>
  <c r="T9" i="2889"/>
  <c r="T8" i="2889"/>
  <c r="U8" i="2889" s="1"/>
  <c r="T7" i="2889"/>
  <c r="U47" i="2889"/>
  <c r="S47" i="2889"/>
  <c r="Q47" i="2889"/>
  <c r="O38" i="2889"/>
  <c r="O37" i="2889"/>
  <c r="O36" i="2889"/>
  <c r="O35" i="2889"/>
  <c r="O34" i="2889"/>
  <c r="O33" i="2889"/>
  <c r="O32" i="2889"/>
  <c r="O31" i="2889"/>
  <c r="O30" i="2889"/>
  <c r="O29" i="2889"/>
  <c r="O28" i="2889"/>
  <c r="O27" i="2889"/>
  <c r="O26" i="2889"/>
  <c r="O25" i="2889"/>
  <c r="O24" i="2889"/>
  <c r="O23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52" i="2888"/>
  <c r="T52" i="2888"/>
  <c r="S52" i="2888"/>
  <c r="R52" i="2888"/>
  <c r="Q52" i="2888"/>
  <c r="P52" i="2888"/>
  <c r="U48" i="2888"/>
  <c r="AT38" i="2888"/>
  <c r="AT36" i="2888"/>
  <c r="AT34" i="2888"/>
  <c r="AT32" i="2888"/>
  <c r="AT30" i="2888"/>
  <c r="AT28" i="2888"/>
  <c r="AT26" i="2888"/>
  <c r="AT24" i="2888"/>
  <c r="AT22" i="2888"/>
  <c r="AT20" i="2888"/>
  <c r="AT18" i="2888"/>
  <c r="AT16" i="2888"/>
  <c r="AT14" i="2888"/>
  <c r="AT12" i="2888"/>
  <c r="AT10" i="2888"/>
  <c r="AT8" i="2888"/>
  <c r="AV3" i="2888"/>
  <c r="AS38" i="2888"/>
  <c r="AS37" i="2888"/>
  <c r="AT37" i="2888" s="1"/>
  <c r="AS36" i="2888"/>
  <c r="AS35" i="2888"/>
  <c r="AT35" i="2888" s="1"/>
  <c r="AS34" i="2888"/>
  <c r="AS33" i="2888"/>
  <c r="AT33" i="2888" s="1"/>
  <c r="AS32" i="2888"/>
  <c r="AS31" i="2888"/>
  <c r="AT31" i="2888" s="1"/>
  <c r="AS30" i="2888"/>
  <c r="AS29" i="2888"/>
  <c r="AT29" i="2888" s="1"/>
  <c r="AS28" i="2888"/>
  <c r="AS27" i="2888"/>
  <c r="AT27" i="2888" s="1"/>
  <c r="AS26" i="2888"/>
  <c r="AS25" i="2888"/>
  <c r="AT25" i="2888" s="1"/>
  <c r="AS24" i="2888"/>
  <c r="AS23" i="2888"/>
  <c r="AT23" i="2888" s="1"/>
  <c r="AS22" i="2888"/>
  <c r="AS21" i="2888"/>
  <c r="AT21" i="2888" s="1"/>
  <c r="AS20" i="2888"/>
  <c r="AS19" i="2888"/>
  <c r="AT19" i="2888" s="1"/>
  <c r="AS18" i="2888"/>
  <c r="AS17" i="2888"/>
  <c r="AT17" i="2888" s="1"/>
  <c r="AS16" i="2888"/>
  <c r="AS15" i="2888"/>
  <c r="AT15" i="2888" s="1"/>
  <c r="AS14" i="2888"/>
  <c r="AS13" i="2888"/>
  <c r="AT13" i="2888" s="1"/>
  <c r="AS12" i="2888"/>
  <c r="AS11" i="2888"/>
  <c r="AT11" i="2888" s="1"/>
  <c r="AS10" i="2888"/>
  <c r="AS9" i="2888"/>
  <c r="AT9" i="2888" s="1"/>
  <c r="AS8" i="2888"/>
  <c r="AS7" i="2888"/>
  <c r="AT7" i="2888" s="1"/>
  <c r="T48" i="2888"/>
  <c r="AO38" i="2888"/>
  <c r="AO36" i="2888"/>
  <c r="AO34" i="2888"/>
  <c r="AO32" i="2888"/>
  <c r="AO30" i="2888"/>
  <c r="AO28" i="2888"/>
  <c r="AO26" i="2888"/>
  <c r="AO24" i="2888"/>
  <c r="AO22" i="2888"/>
  <c r="AO20" i="2888"/>
  <c r="AO18" i="2888"/>
  <c r="AO16" i="2888"/>
  <c r="AO14" i="2888"/>
  <c r="AO12" i="2888"/>
  <c r="AO10" i="2888"/>
  <c r="AO8" i="2888"/>
  <c r="AQ3" i="2888"/>
  <c r="AN38" i="2888"/>
  <c r="AN37" i="2888"/>
  <c r="AO37" i="2888" s="1"/>
  <c r="AN36" i="2888"/>
  <c r="AN35" i="2888"/>
  <c r="AO35" i="2888" s="1"/>
  <c r="AN34" i="2888"/>
  <c r="AN33" i="2888"/>
  <c r="AO33" i="2888" s="1"/>
  <c r="AN32" i="2888"/>
  <c r="AN31" i="2888"/>
  <c r="AO31" i="2888" s="1"/>
  <c r="AN30" i="2888"/>
  <c r="AN29" i="2888"/>
  <c r="AO29" i="2888" s="1"/>
  <c r="AN28" i="2888"/>
  <c r="AN27" i="2888"/>
  <c r="AO27" i="2888" s="1"/>
  <c r="AN26" i="2888"/>
  <c r="AN25" i="2888"/>
  <c r="AO25" i="2888" s="1"/>
  <c r="AN24" i="2888"/>
  <c r="AN23" i="2888"/>
  <c r="AO23" i="2888" s="1"/>
  <c r="AN22" i="2888"/>
  <c r="AN21" i="2888"/>
  <c r="AO21" i="2888" s="1"/>
  <c r="AN20" i="2888"/>
  <c r="AN19" i="2888"/>
  <c r="AO19" i="2888" s="1"/>
  <c r="AN18" i="2888"/>
  <c r="AN17" i="2888"/>
  <c r="AO17" i="2888" s="1"/>
  <c r="AN16" i="2888"/>
  <c r="AN15" i="2888"/>
  <c r="AO15" i="2888" s="1"/>
  <c r="AN14" i="2888"/>
  <c r="AN13" i="2888"/>
  <c r="AO13" i="2888" s="1"/>
  <c r="AN12" i="2888"/>
  <c r="AN11" i="2888"/>
  <c r="AO11" i="2888" s="1"/>
  <c r="AN10" i="2888"/>
  <c r="AN9" i="2888"/>
  <c r="AO9" i="2888" s="1"/>
  <c r="AN8" i="2888"/>
  <c r="AN7" i="2888"/>
  <c r="AO7" i="2888" s="1"/>
  <c r="S48" i="2888"/>
  <c r="AJ38" i="2888"/>
  <c r="AJ36" i="2888"/>
  <c r="AJ34" i="2888"/>
  <c r="AJ32" i="2888"/>
  <c r="AJ30" i="2888"/>
  <c r="AJ28" i="2888"/>
  <c r="AJ26" i="2888"/>
  <c r="AJ24" i="2888"/>
  <c r="AJ22" i="2888"/>
  <c r="AJ20" i="2888"/>
  <c r="AJ18" i="2888"/>
  <c r="AJ16" i="2888"/>
  <c r="AJ14" i="2888"/>
  <c r="AJ12" i="2888"/>
  <c r="AJ10" i="2888"/>
  <c r="AJ8" i="2888"/>
  <c r="AL3" i="2888"/>
  <c r="AI38" i="2888"/>
  <c r="AI37" i="2888"/>
  <c r="AJ37" i="2888" s="1"/>
  <c r="AI36" i="2888"/>
  <c r="AI35" i="2888"/>
  <c r="AJ35" i="2888" s="1"/>
  <c r="AI34" i="2888"/>
  <c r="AI33" i="2888"/>
  <c r="AJ33" i="2888" s="1"/>
  <c r="AI32" i="2888"/>
  <c r="AI31" i="2888"/>
  <c r="AJ31" i="2888" s="1"/>
  <c r="AI30" i="2888"/>
  <c r="AI29" i="2888"/>
  <c r="AJ29" i="2888" s="1"/>
  <c r="AI28" i="2888"/>
  <c r="AI27" i="2888"/>
  <c r="AJ27" i="2888" s="1"/>
  <c r="AI26" i="2888"/>
  <c r="AI25" i="2888"/>
  <c r="AJ25" i="2888" s="1"/>
  <c r="AI24" i="2888"/>
  <c r="AI23" i="2888"/>
  <c r="AJ23" i="2888" s="1"/>
  <c r="AI22" i="2888"/>
  <c r="AI21" i="2888"/>
  <c r="AJ21" i="2888" s="1"/>
  <c r="AI20" i="2888"/>
  <c r="AI19" i="2888"/>
  <c r="AJ19" i="2888" s="1"/>
  <c r="AI18" i="2888"/>
  <c r="AI17" i="2888"/>
  <c r="AJ17" i="2888" s="1"/>
  <c r="AI16" i="2888"/>
  <c r="AI15" i="2888"/>
  <c r="AJ15" i="2888" s="1"/>
  <c r="AI14" i="2888"/>
  <c r="AI13" i="2888"/>
  <c r="AJ13" i="2888" s="1"/>
  <c r="AI12" i="2888"/>
  <c r="AI11" i="2888"/>
  <c r="AJ11" i="2888" s="1"/>
  <c r="AI10" i="2888"/>
  <c r="AI9" i="2888"/>
  <c r="AJ9" i="2888" s="1"/>
  <c r="AI8" i="2888"/>
  <c r="AI7" i="2888"/>
  <c r="AJ7" i="2888" s="1"/>
  <c r="R48" i="2888"/>
  <c r="AE38" i="2888"/>
  <c r="AE36" i="2888"/>
  <c r="AE34" i="2888"/>
  <c r="AE32" i="2888"/>
  <c r="AE30" i="2888"/>
  <c r="AE28" i="2888"/>
  <c r="AE26" i="2888"/>
  <c r="AE24" i="2888"/>
  <c r="AE22" i="2888"/>
  <c r="AE20" i="2888"/>
  <c r="AE18" i="2888"/>
  <c r="AE16" i="2888"/>
  <c r="AE14" i="2888"/>
  <c r="AE12" i="2888"/>
  <c r="AE10" i="2888"/>
  <c r="AE8" i="2888"/>
  <c r="AG3" i="2888"/>
  <c r="AD38" i="2888"/>
  <c r="AD37" i="2888"/>
  <c r="AE37" i="2888" s="1"/>
  <c r="AD36" i="2888"/>
  <c r="AD35" i="2888"/>
  <c r="AE35" i="2888" s="1"/>
  <c r="AD34" i="2888"/>
  <c r="AD33" i="2888"/>
  <c r="AE33" i="2888" s="1"/>
  <c r="AD32" i="2888"/>
  <c r="AD31" i="2888"/>
  <c r="AE31" i="2888" s="1"/>
  <c r="AD30" i="2888"/>
  <c r="AD29" i="2888"/>
  <c r="AE29" i="2888" s="1"/>
  <c r="AD28" i="2888"/>
  <c r="AD27" i="2888"/>
  <c r="AE27" i="2888" s="1"/>
  <c r="AD26" i="2888"/>
  <c r="AD25" i="2888"/>
  <c r="AE25" i="2888" s="1"/>
  <c r="AD24" i="2888"/>
  <c r="AD23" i="2888"/>
  <c r="AE23" i="2888" s="1"/>
  <c r="AD22" i="2888"/>
  <c r="AD21" i="2888"/>
  <c r="AE21" i="2888" s="1"/>
  <c r="AD20" i="2888"/>
  <c r="AD19" i="2888"/>
  <c r="AE19" i="2888" s="1"/>
  <c r="AD18" i="2888"/>
  <c r="AD17" i="2888"/>
  <c r="AE17" i="2888" s="1"/>
  <c r="AD16" i="2888"/>
  <c r="AD15" i="2888"/>
  <c r="AE15" i="2888" s="1"/>
  <c r="AD14" i="2888"/>
  <c r="AD13" i="2888"/>
  <c r="AE13" i="2888" s="1"/>
  <c r="AD12" i="2888"/>
  <c r="AD11" i="2888"/>
  <c r="AE11" i="2888" s="1"/>
  <c r="AD10" i="2888"/>
  <c r="AD9" i="2888"/>
  <c r="AE9" i="2888" s="1"/>
  <c r="AD8" i="2888"/>
  <c r="AD7" i="2888"/>
  <c r="AE7" i="2888" s="1"/>
  <c r="Q48" i="2888"/>
  <c r="Z38" i="2888"/>
  <c r="Z36" i="2888"/>
  <c r="Z34" i="2888"/>
  <c r="Z32" i="2888"/>
  <c r="Z30" i="2888"/>
  <c r="Z28" i="2888"/>
  <c r="Z26" i="2888"/>
  <c r="Z24" i="2888"/>
  <c r="Z22" i="2888"/>
  <c r="Z20" i="2888"/>
  <c r="Z18" i="2888"/>
  <c r="Z16" i="2888"/>
  <c r="Z14" i="2888"/>
  <c r="Z12" i="2888"/>
  <c r="Z10" i="2888"/>
  <c r="Z8" i="2888"/>
  <c r="AB3" i="2888"/>
  <c r="Y38" i="2888"/>
  <c r="Y37" i="2888"/>
  <c r="Z37" i="2888" s="1"/>
  <c r="Y36" i="2888"/>
  <c r="Y35" i="2888"/>
  <c r="Z35" i="2888" s="1"/>
  <c r="Y34" i="2888"/>
  <c r="Y33" i="2888"/>
  <c r="Z33" i="2888" s="1"/>
  <c r="Y32" i="2888"/>
  <c r="Y31" i="2888"/>
  <c r="Z31" i="2888" s="1"/>
  <c r="Y30" i="2888"/>
  <c r="Y29" i="2888"/>
  <c r="Z29" i="2888" s="1"/>
  <c r="Y28" i="2888"/>
  <c r="Y27" i="2888"/>
  <c r="Z27" i="2888" s="1"/>
  <c r="Y26" i="2888"/>
  <c r="Y25" i="2888"/>
  <c r="Z25" i="2888" s="1"/>
  <c r="Y24" i="2888"/>
  <c r="Y23" i="2888"/>
  <c r="Z23" i="2888" s="1"/>
  <c r="Y22" i="2888"/>
  <c r="Y21" i="2888"/>
  <c r="Z21" i="2888" s="1"/>
  <c r="Y20" i="2888"/>
  <c r="Y19" i="2888"/>
  <c r="Z19" i="2888" s="1"/>
  <c r="Y18" i="2888"/>
  <c r="Y17" i="2888"/>
  <c r="Z17" i="2888" s="1"/>
  <c r="Y16" i="2888"/>
  <c r="Y15" i="2888"/>
  <c r="Z15" i="2888" s="1"/>
  <c r="Y14" i="2888"/>
  <c r="Y13" i="2888"/>
  <c r="Z13" i="2888" s="1"/>
  <c r="Y12" i="2888"/>
  <c r="Y11" i="2888"/>
  <c r="Z11" i="2888" s="1"/>
  <c r="Y10" i="2888"/>
  <c r="Y9" i="2888"/>
  <c r="Z9" i="2888" s="1"/>
  <c r="Y8" i="2888"/>
  <c r="Y7" i="2888"/>
  <c r="Z7" i="2888" s="1"/>
  <c r="P48" i="2888"/>
  <c r="U38" i="2888"/>
  <c r="U36" i="2888"/>
  <c r="U34" i="2888"/>
  <c r="U32" i="2888"/>
  <c r="U30" i="2888"/>
  <c r="U28" i="2888"/>
  <c r="U26" i="2888"/>
  <c r="U24" i="2888"/>
  <c r="U22" i="2888"/>
  <c r="U20" i="2888"/>
  <c r="U18" i="2888"/>
  <c r="U16" i="2888"/>
  <c r="U14" i="2888"/>
  <c r="U12" i="2888"/>
  <c r="U10" i="2888"/>
  <c r="U8" i="2888"/>
  <c r="W3" i="2888"/>
  <c r="T38" i="2888"/>
  <c r="T37" i="2888"/>
  <c r="U37" i="2888" s="1"/>
  <c r="T36" i="2888"/>
  <c r="T35" i="2888"/>
  <c r="U35" i="2888" s="1"/>
  <c r="T34" i="2888"/>
  <c r="T33" i="2888"/>
  <c r="U33" i="2888" s="1"/>
  <c r="T32" i="2888"/>
  <c r="T31" i="2888"/>
  <c r="U31" i="2888" s="1"/>
  <c r="T30" i="2888"/>
  <c r="T29" i="2888"/>
  <c r="U29" i="2888" s="1"/>
  <c r="T28" i="2888"/>
  <c r="T27" i="2888"/>
  <c r="U27" i="2888" s="1"/>
  <c r="T26" i="2888"/>
  <c r="T25" i="2888"/>
  <c r="U25" i="2888" s="1"/>
  <c r="T24" i="2888"/>
  <c r="T23" i="2888"/>
  <c r="U23" i="2888" s="1"/>
  <c r="T22" i="2888"/>
  <c r="T21" i="2888"/>
  <c r="U21" i="2888" s="1"/>
  <c r="T20" i="2888"/>
  <c r="T19" i="2888"/>
  <c r="U19" i="2888" s="1"/>
  <c r="T18" i="2888"/>
  <c r="T17" i="2888"/>
  <c r="U17" i="2888" s="1"/>
  <c r="T16" i="2888"/>
  <c r="T15" i="2888"/>
  <c r="U15" i="2888" s="1"/>
  <c r="T14" i="2888"/>
  <c r="T13" i="2888"/>
  <c r="U13" i="2888" s="1"/>
  <c r="T12" i="2888"/>
  <c r="T11" i="2888"/>
  <c r="U11" i="2888" s="1"/>
  <c r="T10" i="2888"/>
  <c r="T9" i="2888"/>
  <c r="U9" i="2888" s="1"/>
  <c r="T8" i="2888"/>
  <c r="T7" i="2888"/>
  <c r="U7" i="2888" s="1"/>
  <c r="T47" i="2888"/>
  <c r="S47" i="2888"/>
  <c r="R47" i="2888"/>
  <c r="P47" i="2888"/>
  <c r="N44" i="2888"/>
  <c r="O38" i="2888"/>
  <c r="O37" i="2888"/>
  <c r="O36" i="2888"/>
  <c r="O35" i="2888"/>
  <c r="O34" i="2888"/>
  <c r="O33" i="2888"/>
  <c r="O32" i="2888"/>
  <c r="O31" i="2888"/>
  <c r="O30" i="2888"/>
  <c r="O29" i="2888"/>
  <c r="O28" i="2888"/>
  <c r="O27" i="2888"/>
  <c r="O26" i="2888"/>
  <c r="O25" i="2888"/>
  <c r="O24" i="2888"/>
  <c r="O23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U47" i="2888" s="1"/>
  <c r="U52" i="2887"/>
  <c r="T52" i="2887"/>
  <c r="S52" i="2887"/>
  <c r="R52" i="2887"/>
  <c r="Q52" i="2887"/>
  <c r="P52" i="2887"/>
  <c r="AT37" i="2887"/>
  <c r="AT35" i="2887"/>
  <c r="AT33" i="2887"/>
  <c r="AT31" i="2887"/>
  <c r="AT29" i="2887"/>
  <c r="AT27" i="2887"/>
  <c r="AT25" i="2887"/>
  <c r="U48" i="2887" s="1"/>
  <c r="AT23" i="2887"/>
  <c r="AT21" i="2887"/>
  <c r="AT19" i="2887"/>
  <c r="AT17" i="2887"/>
  <c r="AT15" i="2887"/>
  <c r="AT13" i="2887"/>
  <c r="AT11" i="2887"/>
  <c r="AT9" i="2887"/>
  <c r="AT7" i="2887"/>
  <c r="AV3" i="2887"/>
  <c r="AS38" i="2887"/>
  <c r="AT38" i="2887" s="1"/>
  <c r="AS37" i="2887"/>
  <c r="AS36" i="2887"/>
  <c r="AT36" i="2887" s="1"/>
  <c r="AS35" i="2887"/>
  <c r="AS34" i="2887"/>
  <c r="AT34" i="2887" s="1"/>
  <c r="AS33" i="2887"/>
  <c r="AS32" i="2887"/>
  <c r="AT32" i="2887" s="1"/>
  <c r="AS31" i="2887"/>
  <c r="AS30" i="2887"/>
  <c r="AT30" i="2887" s="1"/>
  <c r="AS29" i="2887"/>
  <c r="AS28" i="2887"/>
  <c r="AT28" i="2887" s="1"/>
  <c r="AS27" i="2887"/>
  <c r="AS26" i="2887"/>
  <c r="AT26" i="2887" s="1"/>
  <c r="AS25" i="2887"/>
  <c r="AS24" i="2887"/>
  <c r="AT24" i="2887" s="1"/>
  <c r="AS23" i="2887"/>
  <c r="AS22" i="2887"/>
  <c r="AT22" i="2887" s="1"/>
  <c r="AS21" i="2887"/>
  <c r="AS20" i="2887"/>
  <c r="AT20" i="2887" s="1"/>
  <c r="AS19" i="2887"/>
  <c r="AS18" i="2887"/>
  <c r="AT18" i="2887" s="1"/>
  <c r="AS17" i="2887"/>
  <c r="AS16" i="2887"/>
  <c r="AT16" i="2887" s="1"/>
  <c r="AS15" i="2887"/>
  <c r="AS14" i="2887"/>
  <c r="AT14" i="2887" s="1"/>
  <c r="AS13" i="2887"/>
  <c r="AS12" i="2887"/>
  <c r="AT12" i="2887" s="1"/>
  <c r="AS11" i="2887"/>
  <c r="AS10" i="2887"/>
  <c r="AT10" i="2887" s="1"/>
  <c r="AS9" i="2887"/>
  <c r="AS8" i="2887"/>
  <c r="AT8" i="2887" s="1"/>
  <c r="AS7" i="2887"/>
  <c r="AO37" i="2887"/>
  <c r="AO35" i="2887"/>
  <c r="AO33" i="2887"/>
  <c r="AO31" i="2887"/>
  <c r="AO29" i="2887"/>
  <c r="AO27" i="2887"/>
  <c r="AO25" i="2887"/>
  <c r="T48" i="2887" s="1"/>
  <c r="AO23" i="2887"/>
  <c r="AO21" i="2887"/>
  <c r="AO19" i="2887"/>
  <c r="AO17" i="2887"/>
  <c r="AO15" i="2887"/>
  <c r="AO13" i="2887"/>
  <c r="AO11" i="2887"/>
  <c r="AO9" i="2887"/>
  <c r="AO7" i="2887"/>
  <c r="AQ4" i="2887" s="1"/>
  <c r="AQ3" i="2887"/>
  <c r="AN38" i="2887"/>
  <c r="AO38" i="2887" s="1"/>
  <c r="AN37" i="2887"/>
  <c r="AN36" i="2887"/>
  <c r="AO36" i="2887" s="1"/>
  <c r="AN35" i="2887"/>
  <c r="AN34" i="2887"/>
  <c r="AO34" i="2887" s="1"/>
  <c r="AN33" i="2887"/>
  <c r="AN32" i="2887"/>
  <c r="AO32" i="2887" s="1"/>
  <c r="AN31" i="2887"/>
  <c r="AN30" i="2887"/>
  <c r="AO30" i="2887" s="1"/>
  <c r="AN29" i="2887"/>
  <c r="AN28" i="2887"/>
  <c r="AO28" i="2887" s="1"/>
  <c r="AN27" i="2887"/>
  <c r="AN26" i="2887"/>
  <c r="AO26" i="2887" s="1"/>
  <c r="AN25" i="2887"/>
  <c r="AN24" i="2887"/>
  <c r="AO24" i="2887" s="1"/>
  <c r="AN23" i="2887"/>
  <c r="AN22" i="2887"/>
  <c r="AO22" i="2887" s="1"/>
  <c r="AN21" i="2887"/>
  <c r="AN20" i="2887"/>
  <c r="AO20" i="2887" s="1"/>
  <c r="AN19" i="2887"/>
  <c r="AN18" i="2887"/>
  <c r="AO18" i="2887" s="1"/>
  <c r="AN17" i="2887"/>
  <c r="AN16" i="2887"/>
  <c r="AO16" i="2887" s="1"/>
  <c r="AN15" i="2887"/>
  <c r="AN14" i="2887"/>
  <c r="AO14" i="2887" s="1"/>
  <c r="AN13" i="2887"/>
  <c r="AN12" i="2887"/>
  <c r="AO12" i="2887" s="1"/>
  <c r="AN11" i="2887"/>
  <c r="AN10" i="2887"/>
  <c r="AO10" i="2887" s="1"/>
  <c r="AN9" i="2887"/>
  <c r="AN8" i="2887"/>
  <c r="AO8" i="2887" s="1"/>
  <c r="AN7" i="2887"/>
  <c r="AJ37" i="2887"/>
  <c r="AJ35" i="2887"/>
  <c r="AJ33" i="2887"/>
  <c r="AJ31" i="2887"/>
  <c r="AJ29" i="2887"/>
  <c r="AJ27" i="2887"/>
  <c r="AJ25" i="2887"/>
  <c r="S48" i="2887" s="1"/>
  <c r="AJ23" i="2887"/>
  <c r="AJ21" i="2887"/>
  <c r="AJ19" i="2887"/>
  <c r="AJ17" i="2887"/>
  <c r="AJ15" i="2887"/>
  <c r="AJ13" i="2887"/>
  <c r="AJ11" i="2887"/>
  <c r="AJ9" i="2887"/>
  <c r="AJ7" i="2887"/>
  <c r="AL3" i="2887"/>
  <c r="AI38" i="2887"/>
  <c r="AJ38" i="2887" s="1"/>
  <c r="AI37" i="2887"/>
  <c r="AI36" i="2887"/>
  <c r="AJ36" i="2887" s="1"/>
  <c r="AI35" i="2887"/>
  <c r="AI34" i="2887"/>
  <c r="AJ34" i="2887" s="1"/>
  <c r="AI33" i="2887"/>
  <c r="AI32" i="2887"/>
  <c r="AJ32" i="2887" s="1"/>
  <c r="AI31" i="2887"/>
  <c r="AI30" i="2887"/>
  <c r="AJ30" i="2887" s="1"/>
  <c r="AI29" i="2887"/>
  <c r="AI28" i="2887"/>
  <c r="AJ28" i="2887" s="1"/>
  <c r="AI27" i="2887"/>
  <c r="AI26" i="2887"/>
  <c r="AJ26" i="2887" s="1"/>
  <c r="AI25" i="2887"/>
  <c r="AI24" i="2887"/>
  <c r="AJ24" i="2887" s="1"/>
  <c r="AI23" i="2887"/>
  <c r="AI22" i="2887"/>
  <c r="AJ22" i="2887" s="1"/>
  <c r="AI21" i="2887"/>
  <c r="AI20" i="2887"/>
  <c r="AJ20" i="2887" s="1"/>
  <c r="AI19" i="2887"/>
  <c r="AI18" i="2887"/>
  <c r="AJ18" i="2887" s="1"/>
  <c r="AI17" i="2887"/>
  <c r="AI16" i="2887"/>
  <c r="AJ16" i="2887" s="1"/>
  <c r="AI15" i="2887"/>
  <c r="AI14" i="2887"/>
  <c r="AJ14" i="2887" s="1"/>
  <c r="AI13" i="2887"/>
  <c r="AI12" i="2887"/>
  <c r="AJ12" i="2887" s="1"/>
  <c r="AI11" i="2887"/>
  <c r="AI10" i="2887"/>
  <c r="AJ10" i="2887" s="1"/>
  <c r="AI9" i="2887"/>
  <c r="AI8" i="2887"/>
  <c r="AJ8" i="2887" s="1"/>
  <c r="AI7" i="2887"/>
  <c r="AE37" i="2887"/>
  <c r="AE35" i="2887"/>
  <c r="AE33" i="2887"/>
  <c r="AE31" i="2887"/>
  <c r="AE29" i="2887"/>
  <c r="AE27" i="2887"/>
  <c r="AE25" i="2887"/>
  <c r="R48" i="2887" s="1"/>
  <c r="AE23" i="2887"/>
  <c r="AE21" i="2887"/>
  <c r="AE19" i="2887"/>
  <c r="AE17" i="2887"/>
  <c r="AE15" i="2887"/>
  <c r="AE13" i="2887"/>
  <c r="AE11" i="2887"/>
  <c r="AE9" i="2887"/>
  <c r="AE7" i="2887"/>
  <c r="AG4" i="2887" s="1"/>
  <c r="AG3" i="2887"/>
  <c r="AD38" i="2887"/>
  <c r="AE38" i="2887" s="1"/>
  <c r="AF38" i="2887" s="1"/>
  <c r="AG38" i="2887" s="1"/>
  <c r="AD37" i="2887"/>
  <c r="AD36" i="2887"/>
  <c r="AE36" i="2887" s="1"/>
  <c r="AD35" i="2887"/>
  <c r="AD34" i="2887"/>
  <c r="AE34" i="2887" s="1"/>
  <c r="AF34" i="2887" s="1"/>
  <c r="AG34" i="2887" s="1"/>
  <c r="AD33" i="2887"/>
  <c r="AD32" i="2887"/>
  <c r="AE32" i="2887" s="1"/>
  <c r="AD31" i="2887"/>
  <c r="AD30" i="2887"/>
  <c r="AE30" i="2887" s="1"/>
  <c r="AF30" i="2887" s="1"/>
  <c r="AG30" i="2887" s="1"/>
  <c r="AD29" i="2887"/>
  <c r="AD28" i="2887"/>
  <c r="AE28" i="2887" s="1"/>
  <c r="AD27" i="2887"/>
  <c r="AD26" i="2887"/>
  <c r="AE26" i="2887" s="1"/>
  <c r="AF26" i="2887" s="1"/>
  <c r="AG26" i="2887" s="1"/>
  <c r="AD25" i="2887"/>
  <c r="AD24" i="2887"/>
  <c r="AE24" i="2887" s="1"/>
  <c r="AD23" i="2887"/>
  <c r="AD22" i="2887"/>
  <c r="AE22" i="2887" s="1"/>
  <c r="AD21" i="2887"/>
  <c r="AD20" i="2887"/>
  <c r="AE20" i="2887" s="1"/>
  <c r="AD19" i="2887"/>
  <c r="AD18" i="2887"/>
  <c r="AE18" i="2887" s="1"/>
  <c r="AD17" i="2887"/>
  <c r="AD16" i="2887"/>
  <c r="AE16" i="2887" s="1"/>
  <c r="AD15" i="2887"/>
  <c r="AD14" i="2887"/>
  <c r="AE14" i="2887" s="1"/>
  <c r="AD13" i="2887"/>
  <c r="AD12" i="2887"/>
  <c r="AE12" i="2887" s="1"/>
  <c r="AD11" i="2887"/>
  <c r="AD10" i="2887"/>
  <c r="AE10" i="2887" s="1"/>
  <c r="AD9" i="2887"/>
  <c r="AD8" i="2887"/>
  <c r="AE8" i="2887" s="1"/>
  <c r="AD7" i="2887"/>
  <c r="Z37" i="2887"/>
  <c r="Z35" i="2887"/>
  <c r="Z33" i="2887"/>
  <c r="Z31" i="2887"/>
  <c r="Z29" i="2887"/>
  <c r="Z27" i="2887"/>
  <c r="Z25" i="2887"/>
  <c r="Q48" i="2887" s="1"/>
  <c r="Z23" i="2887"/>
  <c r="Z21" i="2887"/>
  <c r="Z19" i="2887"/>
  <c r="Z17" i="2887"/>
  <c r="Z15" i="2887"/>
  <c r="Z13" i="2887"/>
  <c r="Z11" i="2887"/>
  <c r="Z9" i="2887"/>
  <c r="Z7" i="2887"/>
  <c r="AB3" i="2887"/>
  <c r="Y38" i="2887"/>
  <c r="Z38" i="2887" s="1"/>
  <c r="Y37" i="2887"/>
  <c r="Y36" i="2887"/>
  <c r="Z36" i="2887" s="1"/>
  <c r="Y35" i="2887"/>
  <c r="Y34" i="2887"/>
  <c r="Z34" i="2887" s="1"/>
  <c r="Y33" i="2887"/>
  <c r="Y32" i="2887"/>
  <c r="Z32" i="2887" s="1"/>
  <c r="Y31" i="2887"/>
  <c r="Y30" i="2887"/>
  <c r="Z30" i="2887" s="1"/>
  <c r="Y29" i="2887"/>
  <c r="Y28" i="2887"/>
  <c r="Z28" i="2887" s="1"/>
  <c r="Y27" i="2887"/>
  <c r="Y26" i="2887"/>
  <c r="Z26" i="2887" s="1"/>
  <c r="Y25" i="2887"/>
  <c r="Y24" i="2887"/>
  <c r="Z24" i="2887" s="1"/>
  <c r="Y23" i="2887"/>
  <c r="Y22" i="2887"/>
  <c r="Z22" i="2887" s="1"/>
  <c r="Y21" i="2887"/>
  <c r="Y20" i="2887"/>
  <c r="Z20" i="2887" s="1"/>
  <c r="Y19" i="2887"/>
  <c r="Y18" i="2887"/>
  <c r="Z18" i="2887" s="1"/>
  <c r="Y17" i="2887"/>
  <c r="Y16" i="2887"/>
  <c r="Z16" i="2887" s="1"/>
  <c r="Y15" i="2887"/>
  <c r="Y14" i="2887"/>
  <c r="Z14" i="2887" s="1"/>
  <c r="Y13" i="2887"/>
  <c r="Y12" i="2887"/>
  <c r="Z12" i="2887" s="1"/>
  <c r="Y11" i="2887"/>
  <c r="Y10" i="2887"/>
  <c r="Z10" i="2887" s="1"/>
  <c r="Y9" i="2887"/>
  <c r="Y8" i="2887"/>
  <c r="Z8" i="2887" s="1"/>
  <c r="Y7" i="2887"/>
  <c r="U37" i="2887"/>
  <c r="U35" i="2887"/>
  <c r="U33" i="2887"/>
  <c r="U31" i="2887"/>
  <c r="U29" i="2887"/>
  <c r="U27" i="2887"/>
  <c r="U25" i="2887"/>
  <c r="P48" i="2887" s="1"/>
  <c r="U23" i="2887"/>
  <c r="U21" i="2887"/>
  <c r="U19" i="2887"/>
  <c r="U17" i="2887"/>
  <c r="U15" i="2887"/>
  <c r="U13" i="2887"/>
  <c r="U11" i="2887"/>
  <c r="U9" i="2887"/>
  <c r="U7" i="2887"/>
  <c r="W4" i="2887" s="1"/>
  <c r="W3" i="2887"/>
  <c r="T38" i="2887"/>
  <c r="U38" i="2887" s="1"/>
  <c r="T37" i="2887"/>
  <c r="T36" i="2887"/>
  <c r="U36" i="2887" s="1"/>
  <c r="T35" i="2887"/>
  <c r="T34" i="2887"/>
  <c r="U34" i="2887" s="1"/>
  <c r="T33" i="2887"/>
  <c r="T32" i="2887"/>
  <c r="U32" i="2887" s="1"/>
  <c r="T31" i="2887"/>
  <c r="T30" i="2887"/>
  <c r="U30" i="2887" s="1"/>
  <c r="T29" i="2887"/>
  <c r="T28" i="2887"/>
  <c r="U28" i="2887" s="1"/>
  <c r="T27" i="2887"/>
  <c r="T26" i="2887"/>
  <c r="U26" i="2887" s="1"/>
  <c r="T25" i="2887"/>
  <c r="T24" i="2887"/>
  <c r="U24" i="2887" s="1"/>
  <c r="T23" i="2887"/>
  <c r="T22" i="2887"/>
  <c r="U22" i="2887" s="1"/>
  <c r="T21" i="2887"/>
  <c r="T20" i="2887"/>
  <c r="U20" i="2887" s="1"/>
  <c r="T19" i="2887"/>
  <c r="T18" i="2887"/>
  <c r="U18" i="2887" s="1"/>
  <c r="T17" i="2887"/>
  <c r="T16" i="2887"/>
  <c r="U16" i="2887" s="1"/>
  <c r="T15" i="2887"/>
  <c r="T14" i="2887"/>
  <c r="U14" i="2887" s="1"/>
  <c r="T13" i="2887"/>
  <c r="T12" i="2887"/>
  <c r="U12" i="2887" s="1"/>
  <c r="T11" i="2887"/>
  <c r="T10" i="2887"/>
  <c r="U10" i="2887" s="1"/>
  <c r="T9" i="2887"/>
  <c r="T8" i="2887"/>
  <c r="U8" i="2887" s="1"/>
  <c r="T7" i="2887"/>
  <c r="O38" i="2887"/>
  <c r="P37" i="2887"/>
  <c r="Q37" i="2887" s="1"/>
  <c r="O37" i="2887"/>
  <c r="O36" i="2887"/>
  <c r="P35" i="2887"/>
  <c r="Q35" i="2887" s="1"/>
  <c r="O35" i="2887"/>
  <c r="O34" i="2887"/>
  <c r="P33" i="2887"/>
  <c r="Q33" i="2887" s="1"/>
  <c r="O33" i="2887"/>
  <c r="O32" i="2887"/>
  <c r="P31" i="2887"/>
  <c r="Q31" i="2887" s="1"/>
  <c r="O31" i="2887"/>
  <c r="O30" i="2887"/>
  <c r="P29" i="2887"/>
  <c r="Q29" i="2887" s="1"/>
  <c r="O29" i="2887"/>
  <c r="O28" i="2887"/>
  <c r="P27" i="2887"/>
  <c r="Q27" i="2887" s="1"/>
  <c r="O27" i="2887"/>
  <c r="O26" i="2887"/>
  <c r="P25" i="2887"/>
  <c r="Q25" i="2887" s="1"/>
  <c r="O25" i="2887"/>
  <c r="O24" i="2887"/>
  <c r="P23" i="2887"/>
  <c r="Q23" i="2887" s="1"/>
  <c r="O23" i="2887"/>
  <c r="O22" i="2887"/>
  <c r="P21" i="2887"/>
  <c r="Q21" i="2887" s="1"/>
  <c r="O21" i="2887"/>
  <c r="O20" i="2887"/>
  <c r="P19" i="2887"/>
  <c r="Q19" i="2887" s="1"/>
  <c r="O19" i="2887"/>
  <c r="O18" i="2887"/>
  <c r="P17" i="2887"/>
  <c r="Q17" i="2887" s="1"/>
  <c r="O17" i="2887"/>
  <c r="O16" i="2887"/>
  <c r="P15" i="2887"/>
  <c r="Q15" i="2887" s="1"/>
  <c r="O15" i="2887"/>
  <c r="O14" i="2887"/>
  <c r="P13" i="2887"/>
  <c r="Q13" i="2887" s="1"/>
  <c r="O13" i="2887"/>
  <c r="O12" i="2887"/>
  <c r="P11" i="2887"/>
  <c r="Q11" i="2887" s="1"/>
  <c r="O11" i="2887"/>
  <c r="O10" i="2887"/>
  <c r="P9" i="2887"/>
  <c r="Q9" i="2887" s="1"/>
  <c r="O9" i="2887"/>
  <c r="O8" i="2887"/>
  <c r="P7" i="2887"/>
  <c r="O7" i="2887"/>
  <c r="Q4" i="2887"/>
  <c r="Q3" i="2887"/>
  <c r="G3" i="2887"/>
  <c r="U52" i="2886"/>
  <c r="T52" i="2886"/>
  <c r="S52" i="2886"/>
  <c r="R52" i="2886"/>
  <c r="Q52" i="2886"/>
  <c r="P52" i="2886"/>
  <c r="AT38" i="2886"/>
  <c r="AT36" i="2886"/>
  <c r="AT34" i="2886"/>
  <c r="AT32" i="2886"/>
  <c r="AT30" i="2886"/>
  <c r="AT28" i="2886"/>
  <c r="AT26" i="2886"/>
  <c r="AT24" i="2886"/>
  <c r="AT22" i="2886"/>
  <c r="AT20" i="2886"/>
  <c r="AT18" i="2886"/>
  <c r="AT16" i="2886"/>
  <c r="AT14" i="2886"/>
  <c r="AT12" i="2886"/>
  <c r="AT10" i="2886"/>
  <c r="AT8" i="2886"/>
  <c r="AV3" i="2886"/>
  <c r="AS38" i="2886"/>
  <c r="AS37" i="2886"/>
  <c r="AT37" i="2886" s="1"/>
  <c r="AS36" i="2886"/>
  <c r="AS35" i="2886"/>
  <c r="AT35" i="2886" s="1"/>
  <c r="AS34" i="2886"/>
  <c r="AS33" i="2886"/>
  <c r="AT33" i="2886" s="1"/>
  <c r="AS32" i="2886"/>
  <c r="AS31" i="2886"/>
  <c r="AT31" i="2886" s="1"/>
  <c r="AS30" i="2886"/>
  <c r="AS29" i="2886"/>
  <c r="AT29" i="2886" s="1"/>
  <c r="AS28" i="2886"/>
  <c r="AS27" i="2886"/>
  <c r="AT27" i="2886" s="1"/>
  <c r="AS26" i="2886"/>
  <c r="AS25" i="2886"/>
  <c r="AT25" i="2886" s="1"/>
  <c r="U48" i="2886" s="1"/>
  <c r="AS24" i="2886"/>
  <c r="AS23" i="2886"/>
  <c r="AT23" i="2886" s="1"/>
  <c r="AS22" i="2886"/>
  <c r="AS21" i="2886"/>
  <c r="AT21" i="2886" s="1"/>
  <c r="AS20" i="2886"/>
  <c r="AS19" i="2886"/>
  <c r="AT19" i="2886" s="1"/>
  <c r="AS18" i="2886"/>
  <c r="AS17" i="2886"/>
  <c r="AT17" i="2886" s="1"/>
  <c r="AS16" i="2886"/>
  <c r="AS15" i="2886"/>
  <c r="AT15" i="2886" s="1"/>
  <c r="AS14" i="2886"/>
  <c r="AS13" i="2886"/>
  <c r="AT13" i="2886" s="1"/>
  <c r="AS12" i="2886"/>
  <c r="AS11" i="2886"/>
  <c r="AT11" i="2886" s="1"/>
  <c r="AS10" i="2886"/>
  <c r="AS9" i="2886"/>
  <c r="AT9" i="2886" s="1"/>
  <c r="AS8" i="2886"/>
  <c r="AS7" i="2886"/>
  <c r="AT7" i="2886" s="1"/>
  <c r="AO38" i="2886"/>
  <c r="AO36" i="2886"/>
  <c r="AO34" i="2886"/>
  <c r="AO32" i="2886"/>
  <c r="AO30" i="2886"/>
  <c r="AO28" i="2886"/>
  <c r="AO26" i="2886"/>
  <c r="AO24" i="2886"/>
  <c r="AO22" i="2886"/>
  <c r="AO20" i="2886"/>
  <c r="AO18" i="2886"/>
  <c r="AO16" i="2886"/>
  <c r="AO14" i="2886"/>
  <c r="AO12" i="2886"/>
  <c r="AO10" i="2886"/>
  <c r="AO8" i="2886"/>
  <c r="AQ3" i="2886"/>
  <c r="AN38" i="2886"/>
  <c r="AN37" i="2886"/>
  <c r="AO37" i="2886" s="1"/>
  <c r="AN36" i="2886"/>
  <c r="AN35" i="2886"/>
  <c r="AO35" i="2886" s="1"/>
  <c r="AN34" i="2886"/>
  <c r="AN33" i="2886"/>
  <c r="AO33" i="2886" s="1"/>
  <c r="AN32" i="2886"/>
  <c r="AN31" i="2886"/>
  <c r="AO31" i="2886" s="1"/>
  <c r="AN30" i="2886"/>
  <c r="AN29" i="2886"/>
  <c r="AO29" i="2886" s="1"/>
  <c r="AN28" i="2886"/>
  <c r="AN27" i="2886"/>
  <c r="AO27" i="2886" s="1"/>
  <c r="AN26" i="2886"/>
  <c r="AN25" i="2886"/>
  <c r="AO25" i="2886" s="1"/>
  <c r="T48" i="2886" s="1"/>
  <c r="AN24" i="2886"/>
  <c r="AN23" i="2886"/>
  <c r="AO23" i="2886" s="1"/>
  <c r="AN22" i="2886"/>
  <c r="AN21" i="2886"/>
  <c r="AO21" i="2886" s="1"/>
  <c r="AN20" i="2886"/>
  <c r="AN19" i="2886"/>
  <c r="AO19" i="2886" s="1"/>
  <c r="AN18" i="2886"/>
  <c r="AN17" i="2886"/>
  <c r="AO17" i="2886" s="1"/>
  <c r="AN16" i="2886"/>
  <c r="AN15" i="2886"/>
  <c r="AO15" i="2886" s="1"/>
  <c r="AN14" i="2886"/>
  <c r="AN13" i="2886"/>
  <c r="AO13" i="2886" s="1"/>
  <c r="AN12" i="2886"/>
  <c r="AN11" i="2886"/>
  <c r="AO11" i="2886" s="1"/>
  <c r="AN10" i="2886"/>
  <c r="AN9" i="2886"/>
  <c r="AO9" i="2886" s="1"/>
  <c r="AN8" i="2886"/>
  <c r="AN7" i="2886"/>
  <c r="AO7" i="2886" s="1"/>
  <c r="AJ38" i="2886"/>
  <c r="AJ36" i="2886"/>
  <c r="AJ34" i="2886"/>
  <c r="AJ32" i="2886"/>
  <c r="AJ30" i="2886"/>
  <c r="AJ28" i="2886"/>
  <c r="AJ26" i="2886"/>
  <c r="AJ24" i="2886"/>
  <c r="AJ22" i="2886"/>
  <c r="AJ20" i="2886"/>
  <c r="AJ18" i="2886"/>
  <c r="AJ16" i="2886"/>
  <c r="AJ14" i="2886"/>
  <c r="AJ12" i="2886"/>
  <c r="AJ10" i="2886"/>
  <c r="AJ8" i="2886"/>
  <c r="AL3" i="2886"/>
  <c r="AI38" i="2886"/>
  <c r="AI37" i="2886"/>
  <c r="AJ37" i="2886" s="1"/>
  <c r="AI36" i="2886"/>
  <c r="AI35" i="2886"/>
  <c r="AJ35" i="2886" s="1"/>
  <c r="AI34" i="2886"/>
  <c r="AI33" i="2886"/>
  <c r="AJ33" i="2886" s="1"/>
  <c r="AI32" i="2886"/>
  <c r="AI31" i="2886"/>
  <c r="AJ31" i="2886" s="1"/>
  <c r="AI30" i="2886"/>
  <c r="AI29" i="2886"/>
  <c r="AJ29" i="2886" s="1"/>
  <c r="AI28" i="2886"/>
  <c r="AI27" i="2886"/>
  <c r="AJ27" i="2886" s="1"/>
  <c r="AI26" i="2886"/>
  <c r="AI25" i="2886"/>
  <c r="AJ25" i="2886" s="1"/>
  <c r="S48" i="2886" s="1"/>
  <c r="AI24" i="2886"/>
  <c r="AI23" i="2886"/>
  <c r="AJ23" i="2886" s="1"/>
  <c r="AI22" i="2886"/>
  <c r="AI21" i="2886"/>
  <c r="AJ21" i="2886" s="1"/>
  <c r="AI20" i="2886"/>
  <c r="AI19" i="2886"/>
  <c r="AJ19" i="2886" s="1"/>
  <c r="AI18" i="2886"/>
  <c r="AI17" i="2886"/>
  <c r="AJ17" i="2886" s="1"/>
  <c r="AI16" i="2886"/>
  <c r="AI15" i="2886"/>
  <c r="AJ15" i="2886" s="1"/>
  <c r="AI14" i="2886"/>
  <c r="AI13" i="2886"/>
  <c r="AJ13" i="2886" s="1"/>
  <c r="AI12" i="2886"/>
  <c r="AI11" i="2886"/>
  <c r="AJ11" i="2886" s="1"/>
  <c r="AI10" i="2886"/>
  <c r="AI9" i="2886"/>
  <c r="AJ9" i="2886" s="1"/>
  <c r="AI8" i="2886"/>
  <c r="AI7" i="2886"/>
  <c r="AJ7" i="2886" s="1"/>
  <c r="AE38" i="2886"/>
  <c r="AE36" i="2886"/>
  <c r="AE34" i="2886"/>
  <c r="AE32" i="2886"/>
  <c r="AE30" i="2886"/>
  <c r="AE28" i="2886"/>
  <c r="AE26" i="2886"/>
  <c r="AE24" i="2886"/>
  <c r="AE22" i="2886"/>
  <c r="AE20" i="2886"/>
  <c r="AE18" i="2886"/>
  <c r="AE16" i="2886"/>
  <c r="AE14" i="2886"/>
  <c r="AE12" i="2886"/>
  <c r="AE10" i="2886"/>
  <c r="AE8" i="2886"/>
  <c r="AG3" i="2886"/>
  <c r="AD38" i="2886"/>
  <c r="AD37" i="2886"/>
  <c r="AE37" i="2886" s="1"/>
  <c r="AD36" i="2886"/>
  <c r="AD35" i="2886"/>
  <c r="AE35" i="2886" s="1"/>
  <c r="AD34" i="2886"/>
  <c r="AD33" i="2886"/>
  <c r="AE33" i="2886" s="1"/>
  <c r="AD32" i="2886"/>
  <c r="AD31" i="2886"/>
  <c r="AE31" i="2886" s="1"/>
  <c r="AD30" i="2886"/>
  <c r="AD29" i="2886"/>
  <c r="AE29" i="2886" s="1"/>
  <c r="AD28" i="2886"/>
  <c r="AD27" i="2886"/>
  <c r="AE27" i="2886" s="1"/>
  <c r="AD26" i="2886"/>
  <c r="AD25" i="2886"/>
  <c r="AE25" i="2886" s="1"/>
  <c r="R48" i="2886" s="1"/>
  <c r="AD24" i="2886"/>
  <c r="AD23" i="2886"/>
  <c r="AE23" i="2886" s="1"/>
  <c r="AD22" i="2886"/>
  <c r="AD21" i="2886"/>
  <c r="AE21" i="2886" s="1"/>
  <c r="AD20" i="2886"/>
  <c r="AD19" i="2886"/>
  <c r="AE19" i="2886" s="1"/>
  <c r="AD18" i="2886"/>
  <c r="AD17" i="2886"/>
  <c r="AE17" i="2886" s="1"/>
  <c r="AD16" i="2886"/>
  <c r="AD15" i="2886"/>
  <c r="AE15" i="2886" s="1"/>
  <c r="AD14" i="2886"/>
  <c r="AD13" i="2886"/>
  <c r="AE13" i="2886" s="1"/>
  <c r="AD12" i="2886"/>
  <c r="AD11" i="2886"/>
  <c r="AE11" i="2886" s="1"/>
  <c r="AD10" i="2886"/>
  <c r="AD9" i="2886"/>
  <c r="AE9" i="2886" s="1"/>
  <c r="AD8" i="2886"/>
  <c r="AD7" i="2886"/>
  <c r="AE7" i="2886" s="1"/>
  <c r="Z38" i="2886"/>
  <c r="Z36" i="2886"/>
  <c r="Z34" i="2886"/>
  <c r="Z33" i="2886"/>
  <c r="Z32" i="2886"/>
  <c r="Z30" i="2886"/>
  <c r="Z28" i="2886"/>
  <c r="Z24" i="2886"/>
  <c r="Z22" i="2886"/>
  <c r="Z20" i="2886"/>
  <c r="Z18" i="2886"/>
  <c r="Z17" i="2886"/>
  <c r="Z16" i="2886"/>
  <c r="Z14" i="2886"/>
  <c r="Z12" i="2886"/>
  <c r="Z8" i="2886"/>
  <c r="AB3" i="2886"/>
  <c r="Y38" i="2886"/>
  <c r="Y37" i="2886"/>
  <c r="Z37" i="2886" s="1"/>
  <c r="Y36" i="2886"/>
  <c r="Y35" i="2886"/>
  <c r="Z35" i="2886" s="1"/>
  <c r="Y34" i="2886"/>
  <c r="Y33" i="2886"/>
  <c r="Y32" i="2886"/>
  <c r="Y31" i="2886"/>
  <c r="Z31" i="2886" s="1"/>
  <c r="Y30" i="2886"/>
  <c r="Y29" i="2886"/>
  <c r="Z29" i="2886" s="1"/>
  <c r="Y28" i="2886"/>
  <c r="Y27" i="2886"/>
  <c r="Z27" i="2886" s="1"/>
  <c r="Y26" i="2886"/>
  <c r="Z26" i="2886" s="1"/>
  <c r="Y25" i="2886"/>
  <c r="Z25" i="2886" s="1"/>
  <c r="Q48" i="2886" s="1"/>
  <c r="Y24" i="2886"/>
  <c r="Y23" i="2886"/>
  <c r="Z23" i="2886" s="1"/>
  <c r="Y22" i="2886"/>
  <c r="Y21" i="2886"/>
  <c r="Z21" i="2886" s="1"/>
  <c r="Y20" i="2886"/>
  <c r="Y19" i="2886"/>
  <c r="Z19" i="2886" s="1"/>
  <c r="Y18" i="2886"/>
  <c r="Y17" i="2886"/>
  <c r="Y16" i="2886"/>
  <c r="Y15" i="2886"/>
  <c r="Z15" i="2886" s="1"/>
  <c r="Y14" i="2886"/>
  <c r="Y13" i="2886"/>
  <c r="Z13" i="2886" s="1"/>
  <c r="Y12" i="2886"/>
  <c r="Y11" i="2886"/>
  <c r="Z11" i="2886" s="1"/>
  <c r="Y10" i="2886"/>
  <c r="Z10" i="2886" s="1"/>
  <c r="Y9" i="2886"/>
  <c r="Z9" i="2886" s="1"/>
  <c r="Y8" i="2886"/>
  <c r="Y7" i="2886"/>
  <c r="Z7" i="2886" s="1"/>
  <c r="U37" i="2886"/>
  <c r="U36" i="2886"/>
  <c r="U33" i="2886"/>
  <c r="U32" i="2886"/>
  <c r="U29" i="2886"/>
  <c r="U28" i="2886"/>
  <c r="U24" i="2886"/>
  <c r="U21" i="2886"/>
  <c r="U20" i="2886"/>
  <c r="U17" i="2886"/>
  <c r="U16" i="2886"/>
  <c r="U13" i="2886"/>
  <c r="U12" i="2886"/>
  <c r="U8" i="2886"/>
  <c r="W3" i="2886"/>
  <c r="T38" i="2886"/>
  <c r="U38" i="2886" s="1"/>
  <c r="T37" i="2886"/>
  <c r="T36" i="2886"/>
  <c r="T35" i="2886"/>
  <c r="U35" i="2886" s="1"/>
  <c r="T34" i="2886"/>
  <c r="U34" i="2886" s="1"/>
  <c r="T33" i="2886"/>
  <c r="T32" i="2886"/>
  <c r="T31" i="2886"/>
  <c r="U31" i="2886" s="1"/>
  <c r="T30" i="2886"/>
  <c r="U30" i="2886" s="1"/>
  <c r="T29" i="2886"/>
  <c r="T28" i="2886"/>
  <c r="T27" i="2886"/>
  <c r="U27" i="2886" s="1"/>
  <c r="T26" i="2886"/>
  <c r="U26" i="2886" s="1"/>
  <c r="T25" i="2886"/>
  <c r="U25" i="2886" s="1"/>
  <c r="P48" i="2886" s="1"/>
  <c r="T24" i="2886"/>
  <c r="T23" i="2886"/>
  <c r="U23" i="2886" s="1"/>
  <c r="T22" i="2886"/>
  <c r="U22" i="2886" s="1"/>
  <c r="T21" i="2886"/>
  <c r="T20" i="2886"/>
  <c r="T19" i="2886"/>
  <c r="U19" i="2886" s="1"/>
  <c r="T18" i="2886"/>
  <c r="U18" i="2886" s="1"/>
  <c r="T17" i="2886"/>
  <c r="T16" i="2886"/>
  <c r="T15" i="2886"/>
  <c r="U15" i="2886" s="1"/>
  <c r="T14" i="2886"/>
  <c r="U14" i="2886" s="1"/>
  <c r="T13" i="2886"/>
  <c r="T12" i="2886"/>
  <c r="T11" i="2886"/>
  <c r="U11" i="2886" s="1"/>
  <c r="T10" i="2886"/>
  <c r="U10" i="2886" s="1"/>
  <c r="T9" i="2886"/>
  <c r="U9" i="2886" s="1"/>
  <c r="T8" i="2886"/>
  <c r="T7" i="2886"/>
  <c r="U7" i="2886" s="1"/>
  <c r="U47" i="2886"/>
  <c r="R47" i="2886"/>
  <c r="Q47" i="2886"/>
  <c r="P47" i="2886"/>
  <c r="P38" i="2886"/>
  <c r="Q38" i="2886" s="1"/>
  <c r="O38" i="2886"/>
  <c r="O37" i="2886"/>
  <c r="O36" i="2886"/>
  <c r="P35" i="2886"/>
  <c r="Q35" i="2886" s="1"/>
  <c r="O35" i="2886"/>
  <c r="P34" i="2886"/>
  <c r="Q34" i="2886" s="1"/>
  <c r="O34" i="2886"/>
  <c r="O33" i="2886"/>
  <c r="O32" i="2886"/>
  <c r="P31" i="2886"/>
  <c r="Q31" i="2886" s="1"/>
  <c r="O31" i="2886"/>
  <c r="P30" i="2886"/>
  <c r="Q30" i="2886" s="1"/>
  <c r="O30" i="2886"/>
  <c r="O29" i="2886"/>
  <c r="O28" i="2886"/>
  <c r="P27" i="2886"/>
  <c r="Q27" i="2886" s="1"/>
  <c r="O27" i="2886"/>
  <c r="P26" i="2886"/>
  <c r="Q26" i="2886" s="1"/>
  <c r="O26" i="2886"/>
  <c r="O25" i="2886"/>
  <c r="O24" i="2886"/>
  <c r="P23" i="2886"/>
  <c r="Q23" i="2886" s="1"/>
  <c r="O23" i="2886"/>
  <c r="P22" i="2886"/>
  <c r="Q22" i="2886" s="1"/>
  <c r="O22" i="2886"/>
  <c r="O21" i="2886"/>
  <c r="O20" i="2886"/>
  <c r="P19" i="2886"/>
  <c r="Q19" i="2886" s="1"/>
  <c r="O19" i="2886"/>
  <c r="P18" i="2886"/>
  <c r="Q18" i="2886" s="1"/>
  <c r="O18" i="2886"/>
  <c r="O17" i="2886"/>
  <c r="O16" i="2886"/>
  <c r="P15" i="2886"/>
  <c r="Q15" i="2886" s="1"/>
  <c r="O15" i="2886"/>
  <c r="P14" i="2886"/>
  <c r="Q14" i="2886" s="1"/>
  <c r="O14" i="2886"/>
  <c r="O13" i="2886"/>
  <c r="O12" i="2886"/>
  <c r="P11" i="2886"/>
  <c r="Q11" i="2886" s="1"/>
  <c r="O11" i="2886"/>
  <c r="P10" i="2886"/>
  <c r="Q10" i="2886" s="1"/>
  <c r="O10" i="2886"/>
  <c r="O9" i="2886"/>
  <c r="O8" i="2886"/>
  <c r="P7" i="2886"/>
  <c r="Q7" i="2886" s="1"/>
  <c r="O7" i="2886"/>
  <c r="Q4" i="2886" s="1"/>
  <c r="P36" i="2886" s="1"/>
  <c r="Q36" i="2886" s="1"/>
  <c r="Q3" i="2886"/>
  <c r="G3" i="2886"/>
  <c r="U52" i="2885"/>
  <c r="T52" i="2885"/>
  <c r="S52" i="2885"/>
  <c r="R52" i="2885"/>
  <c r="Q52" i="2885"/>
  <c r="P52" i="2885"/>
  <c r="AT37" i="2885"/>
  <c r="AT36" i="2885"/>
  <c r="AT35" i="2885"/>
  <c r="AT33" i="2885"/>
  <c r="AT31" i="2885"/>
  <c r="AT27" i="2885"/>
  <c r="AT25" i="2885"/>
  <c r="U48" i="2885" s="1"/>
  <c r="AT23" i="2885"/>
  <c r="AT21" i="2885"/>
  <c r="AT20" i="2885"/>
  <c r="AT19" i="2885"/>
  <c r="AT17" i="2885"/>
  <c r="AT15" i="2885"/>
  <c r="AT11" i="2885"/>
  <c r="AT9" i="2885"/>
  <c r="AT7" i="2885"/>
  <c r="AV3" i="2885"/>
  <c r="AS38" i="2885"/>
  <c r="AT38" i="2885" s="1"/>
  <c r="AS37" i="2885"/>
  <c r="AS36" i="2885"/>
  <c r="AS35" i="2885"/>
  <c r="AS34" i="2885"/>
  <c r="AT34" i="2885" s="1"/>
  <c r="AS33" i="2885"/>
  <c r="AS32" i="2885"/>
  <c r="AT32" i="2885" s="1"/>
  <c r="AS31" i="2885"/>
  <c r="AS30" i="2885"/>
  <c r="AT30" i="2885" s="1"/>
  <c r="AS29" i="2885"/>
  <c r="AT29" i="2885" s="1"/>
  <c r="AS28" i="2885"/>
  <c r="AT28" i="2885" s="1"/>
  <c r="AS27" i="2885"/>
  <c r="AS26" i="2885"/>
  <c r="AT26" i="2885" s="1"/>
  <c r="AS25" i="2885"/>
  <c r="AS24" i="2885"/>
  <c r="AT24" i="2885" s="1"/>
  <c r="AS23" i="2885"/>
  <c r="AS22" i="2885"/>
  <c r="AT22" i="2885" s="1"/>
  <c r="AS21" i="2885"/>
  <c r="AS20" i="2885"/>
  <c r="AS19" i="2885"/>
  <c r="AS18" i="2885"/>
  <c r="AT18" i="2885" s="1"/>
  <c r="AS17" i="2885"/>
  <c r="AS16" i="2885"/>
  <c r="AT16" i="2885" s="1"/>
  <c r="AS15" i="2885"/>
  <c r="AS14" i="2885"/>
  <c r="AT14" i="2885" s="1"/>
  <c r="AS13" i="2885"/>
  <c r="AT13" i="2885" s="1"/>
  <c r="AS12" i="2885"/>
  <c r="AT12" i="2885" s="1"/>
  <c r="AS11" i="2885"/>
  <c r="AS10" i="2885"/>
  <c r="AT10" i="2885" s="1"/>
  <c r="AS9" i="2885"/>
  <c r="AS8" i="2885"/>
  <c r="AT8" i="2885" s="1"/>
  <c r="AS7" i="2885"/>
  <c r="AO37" i="2885"/>
  <c r="AO36" i="2885"/>
  <c r="AO35" i="2885"/>
  <c r="AO33" i="2885"/>
  <c r="AO31" i="2885"/>
  <c r="AO27" i="2885"/>
  <c r="AO25" i="2885"/>
  <c r="T48" i="2885" s="1"/>
  <c r="AO23" i="2885"/>
  <c r="AO21" i="2885"/>
  <c r="AO20" i="2885"/>
  <c r="AO19" i="2885"/>
  <c r="AO17" i="2885"/>
  <c r="AO15" i="2885"/>
  <c r="AO11" i="2885"/>
  <c r="AO9" i="2885"/>
  <c r="AO7" i="2885"/>
  <c r="AQ3" i="2885"/>
  <c r="AN38" i="2885"/>
  <c r="AO38" i="2885" s="1"/>
  <c r="AN37" i="2885"/>
  <c r="AN36" i="2885"/>
  <c r="AN35" i="2885"/>
  <c r="AN34" i="2885"/>
  <c r="AO34" i="2885" s="1"/>
  <c r="AN33" i="2885"/>
  <c r="AN32" i="2885"/>
  <c r="AO32" i="2885" s="1"/>
  <c r="AN31" i="2885"/>
  <c r="AN30" i="2885"/>
  <c r="AO30" i="2885" s="1"/>
  <c r="AN29" i="2885"/>
  <c r="AO29" i="2885" s="1"/>
  <c r="AN28" i="2885"/>
  <c r="AO28" i="2885" s="1"/>
  <c r="AN27" i="2885"/>
  <c r="AN26" i="2885"/>
  <c r="AO26" i="2885" s="1"/>
  <c r="AN25" i="2885"/>
  <c r="AN24" i="2885"/>
  <c r="AO24" i="2885" s="1"/>
  <c r="AN23" i="2885"/>
  <c r="AN22" i="2885"/>
  <c r="AO22" i="2885" s="1"/>
  <c r="AN21" i="2885"/>
  <c r="AN20" i="2885"/>
  <c r="AN19" i="2885"/>
  <c r="AN18" i="2885"/>
  <c r="AO18" i="2885" s="1"/>
  <c r="AN17" i="2885"/>
  <c r="AN16" i="2885"/>
  <c r="AO16" i="2885" s="1"/>
  <c r="AN15" i="2885"/>
  <c r="AN14" i="2885"/>
  <c r="AO14" i="2885" s="1"/>
  <c r="AN13" i="2885"/>
  <c r="AO13" i="2885" s="1"/>
  <c r="AN12" i="2885"/>
  <c r="AO12" i="2885" s="1"/>
  <c r="AN11" i="2885"/>
  <c r="AN10" i="2885"/>
  <c r="AO10" i="2885" s="1"/>
  <c r="AN9" i="2885"/>
  <c r="AN8" i="2885"/>
  <c r="AO8" i="2885" s="1"/>
  <c r="AN7" i="2885"/>
  <c r="AJ37" i="2885"/>
  <c r="AJ36" i="2885"/>
  <c r="AJ35" i="2885"/>
  <c r="AJ33" i="2885"/>
  <c r="AJ31" i="2885"/>
  <c r="AJ27" i="2885"/>
  <c r="AJ25" i="2885"/>
  <c r="S48" i="2885" s="1"/>
  <c r="AJ23" i="2885"/>
  <c r="AJ21" i="2885"/>
  <c r="AJ20" i="2885"/>
  <c r="AJ19" i="2885"/>
  <c r="AJ17" i="2885"/>
  <c r="AJ15" i="2885"/>
  <c r="AJ11" i="2885"/>
  <c r="AJ9" i="2885"/>
  <c r="AJ7" i="2885"/>
  <c r="AL3" i="2885"/>
  <c r="AI38" i="2885"/>
  <c r="AJ38" i="2885" s="1"/>
  <c r="AI37" i="2885"/>
  <c r="AI36" i="2885"/>
  <c r="AI35" i="2885"/>
  <c r="AI34" i="2885"/>
  <c r="AJ34" i="2885" s="1"/>
  <c r="AI33" i="2885"/>
  <c r="AI32" i="2885"/>
  <c r="AJ32" i="2885" s="1"/>
  <c r="AI31" i="2885"/>
  <c r="AI30" i="2885"/>
  <c r="AJ30" i="2885" s="1"/>
  <c r="AI29" i="2885"/>
  <c r="AJ29" i="2885" s="1"/>
  <c r="AI28" i="2885"/>
  <c r="AJ28" i="2885" s="1"/>
  <c r="AI27" i="2885"/>
  <c r="AI26" i="2885"/>
  <c r="AJ26" i="2885" s="1"/>
  <c r="AI25" i="2885"/>
  <c r="AI24" i="2885"/>
  <c r="AJ24" i="2885" s="1"/>
  <c r="AI23" i="2885"/>
  <c r="AI22" i="2885"/>
  <c r="AJ22" i="2885" s="1"/>
  <c r="AI21" i="2885"/>
  <c r="AI20" i="2885"/>
  <c r="AI19" i="2885"/>
  <c r="AI18" i="2885"/>
  <c r="AJ18" i="2885" s="1"/>
  <c r="AI17" i="2885"/>
  <c r="AI16" i="2885"/>
  <c r="AJ16" i="2885" s="1"/>
  <c r="AI15" i="2885"/>
  <c r="AI14" i="2885"/>
  <c r="AJ14" i="2885" s="1"/>
  <c r="AI13" i="2885"/>
  <c r="AJ13" i="2885" s="1"/>
  <c r="AI12" i="2885"/>
  <c r="AJ12" i="2885" s="1"/>
  <c r="AI11" i="2885"/>
  <c r="AI10" i="2885"/>
  <c r="AJ10" i="2885" s="1"/>
  <c r="AI9" i="2885"/>
  <c r="AI8" i="2885"/>
  <c r="AJ8" i="2885" s="1"/>
  <c r="AI7" i="2885"/>
  <c r="AE37" i="2885"/>
  <c r="AE36" i="2885"/>
  <c r="AE35" i="2885"/>
  <c r="AE33" i="2885"/>
  <c r="AE31" i="2885"/>
  <c r="AE27" i="2885"/>
  <c r="AE25" i="2885"/>
  <c r="R48" i="2885" s="1"/>
  <c r="AE23" i="2885"/>
  <c r="AE21" i="2885"/>
  <c r="AE20" i="2885"/>
  <c r="AE19" i="2885"/>
  <c r="AE17" i="2885"/>
  <c r="AE15" i="2885"/>
  <c r="AE11" i="2885"/>
  <c r="AE9" i="2885"/>
  <c r="AE7" i="2885"/>
  <c r="AG3" i="2885"/>
  <c r="AD38" i="2885"/>
  <c r="AE38" i="2885" s="1"/>
  <c r="AD37" i="2885"/>
  <c r="AD36" i="2885"/>
  <c r="AD35" i="2885"/>
  <c r="AD34" i="2885"/>
  <c r="AE34" i="2885" s="1"/>
  <c r="AD33" i="2885"/>
  <c r="AD32" i="2885"/>
  <c r="AE32" i="2885" s="1"/>
  <c r="AD31" i="2885"/>
  <c r="AD30" i="2885"/>
  <c r="AE30" i="2885" s="1"/>
  <c r="AD29" i="2885"/>
  <c r="AE29" i="2885" s="1"/>
  <c r="AD28" i="2885"/>
  <c r="AE28" i="2885" s="1"/>
  <c r="AD27" i="2885"/>
  <c r="AD26" i="2885"/>
  <c r="AE26" i="2885" s="1"/>
  <c r="AD25" i="2885"/>
  <c r="AD24" i="2885"/>
  <c r="AE24" i="2885" s="1"/>
  <c r="AD23" i="2885"/>
  <c r="AD22" i="2885"/>
  <c r="AE22" i="2885" s="1"/>
  <c r="AD21" i="2885"/>
  <c r="AD20" i="2885"/>
  <c r="AD19" i="2885"/>
  <c r="AD18" i="2885"/>
  <c r="AE18" i="2885" s="1"/>
  <c r="AD17" i="2885"/>
  <c r="AD16" i="2885"/>
  <c r="AE16" i="2885" s="1"/>
  <c r="AD15" i="2885"/>
  <c r="AD14" i="2885"/>
  <c r="AE14" i="2885" s="1"/>
  <c r="AD13" i="2885"/>
  <c r="AE13" i="2885" s="1"/>
  <c r="AD12" i="2885"/>
  <c r="AE12" i="2885" s="1"/>
  <c r="AD11" i="2885"/>
  <c r="AD10" i="2885"/>
  <c r="AE10" i="2885" s="1"/>
  <c r="AD9" i="2885"/>
  <c r="AD8" i="2885"/>
  <c r="AE8" i="2885" s="1"/>
  <c r="AD7" i="2885"/>
  <c r="Z37" i="2885"/>
  <c r="Z36" i="2885"/>
  <c r="Z35" i="2885"/>
  <c r="Z33" i="2885"/>
  <c r="Z31" i="2885"/>
  <c r="Z27" i="2885"/>
  <c r="Z25" i="2885"/>
  <c r="Q48" i="2885" s="1"/>
  <c r="Z23" i="2885"/>
  <c r="Z21" i="2885"/>
  <c r="Z20" i="2885"/>
  <c r="Z19" i="2885"/>
  <c r="Z17" i="2885"/>
  <c r="Z15" i="2885"/>
  <c r="Z11" i="2885"/>
  <c r="Z9" i="2885"/>
  <c r="Z7" i="2885"/>
  <c r="AB3" i="2885"/>
  <c r="Y38" i="2885"/>
  <c r="Z38" i="2885" s="1"/>
  <c r="Y37" i="2885"/>
  <c r="Y36" i="2885"/>
  <c r="Y35" i="2885"/>
  <c r="Y34" i="2885"/>
  <c r="Z34" i="2885" s="1"/>
  <c r="Y33" i="2885"/>
  <c r="Y32" i="2885"/>
  <c r="Z32" i="2885" s="1"/>
  <c r="Y31" i="2885"/>
  <c r="Y30" i="2885"/>
  <c r="Z30" i="2885" s="1"/>
  <c r="Y29" i="2885"/>
  <c r="Z29" i="2885" s="1"/>
  <c r="Y28" i="2885"/>
  <c r="Z28" i="2885" s="1"/>
  <c r="Y27" i="2885"/>
  <c r="Y26" i="2885"/>
  <c r="Z26" i="2885" s="1"/>
  <c r="Y25" i="2885"/>
  <c r="Y24" i="2885"/>
  <c r="Z24" i="2885" s="1"/>
  <c r="Y23" i="2885"/>
  <c r="Y22" i="2885"/>
  <c r="Z22" i="2885" s="1"/>
  <c r="Y21" i="2885"/>
  <c r="Y20" i="2885"/>
  <c r="Y19" i="2885"/>
  <c r="Y18" i="2885"/>
  <c r="Z18" i="2885" s="1"/>
  <c r="Y17" i="2885"/>
  <c r="Y16" i="2885"/>
  <c r="Z16" i="2885" s="1"/>
  <c r="Y15" i="2885"/>
  <c r="Y14" i="2885"/>
  <c r="Z14" i="2885" s="1"/>
  <c r="Y13" i="2885"/>
  <c r="Z13" i="2885" s="1"/>
  <c r="Y12" i="2885"/>
  <c r="Z12" i="2885" s="1"/>
  <c r="Y11" i="2885"/>
  <c r="Y10" i="2885"/>
  <c r="Z10" i="2885" s="1"/>
  <c r="Y9" i="2885"/>
  <c r="Y8" i="2885"/>
  <c r="Z8" i="2885" s="1"/>
  <c r="Y7" i="2885"/>
  <c r="U37" i="2885"/>
  <c r="U36" i="2885"/>
  <c r="U35" i="2885"/>
  <c r="U33" i="2885"/>
  <c r="U31" i="2885"/>
  <c r="U27" i="2885"/>
  <c r="U25" i="2885"/>
  <c r="P48" i="2885" s="1"/>
  <c r="U23" i="2885"/>
  <c r="U21" i="2885"/>
  <c r="U20" i="2885"/>
  <c r="U19" i="2885"/>
  <c r="U17" i="2885"/>
  <c r="U15" i="2885"/>
  <c r="U11" i="2885"/>
  <c r="U9" i="2885"/>
  <c r="U7" i="2885"/>
  <c r="W3" i="2885"/>
  <c r="T38" i="2885"/>
  <c r="U38" i="2885" s="1"/>
  <c r="T37" i="2885"/>
  <c r="T36" i="2885"/>
  <c r="T35" i="2885"/>
  <c r="T34" i="2885"/>
  <c r="U34" i="2885" s="1"/>
  <c r="T33" i="2885"/>
  <c r="T32" i="2885"/>
  <c r="U32" i="2885" s="1"/>
  <c r="T31" i="2885"/>
  <c r="T30" i="2885"/>
  <c r="U30" i="2885" s="1"/>
  <c r="T29" i="2885"/>
  <c r="U29" i="2885" s="1"/>
  <c r="T28" i="2885"/>
  <c r="U28" i="2885" s="1"/>
  <c r="T27" i="2885"/>
  <c r="T26" i="2885"/>
  <c r="U26" i="2885" s="1"/>
  <c r="T25" i="2885"/>
  <c r="T24" i="2885"/>
  <c r="U24" i="2885" s="1"/>
  <c r="T23" i="2885"/>
  <c r="T22" i="2885"/>
  <c r="U22" i="2885" s="1"/>
  <c r="T21" i="2885"/>
  <c r="T20" i="2885"/>
  <c r="T19" i="2885"/>
  <c r="T18" i="2885"/>
  <c r="U18" i="2885" s="1"/>
  <c r="T17" i="2885"/>
  <c r="T16" i="2885"/>
  <c r="U16" i="2885" s="1"/>
  <c r="T15" i="2885"/>
  <c r="T14" i="2885"/>
  <c r="U14" i="2885" s="1"/>
  <c r="T13" i="2885"/>
  <c r="U13" i="2885" s="1"/>
  <c r="T12" i="2885"/>
  <c r="U12" i="2885" s="1"/>
  <c r="T11" i="2885"/>
  <c r="T10" i="2885"/>
  <c r="U10" i="2885" s="1"/>
  <c r="T9" i="2885"/>
  <c r="T8" i="2885"/>
  <c r="U8" i="2885" s="1"/>
  <c r="T7" i="2885"/>
  <c r="U47" i="2885"/>
  <c r="S47" i="2885"/>
  <c r="P47" i="2885"/>
  <c r="O38" i="2885"/>
  <c r="O37" i="2885"/>
  <c r="O36" i="2885"/>
  <c r="O35" i="2885"/>
  <c r="O34" i="2885"/>
  <c r="O33" i="2885"/>
  <c r="O32" i="2885"/>
  <c r="O31" i="2885"/>
  <c r="O30" i="2885"/>
  <c r="O29" i="2885"/>
  <c r="O28" i="2885"/>
  <c r="O27" i="2885"/>
  <c r="O26" i="2885"/>
  <c r="O25" i="2885"/>
  <c r="O24" i="2885"/>
  <c r="O23" i="2885"/>
  <c r="O22" i="2885"/>
  <c r="O21" i="2885"/>
  <c r="O20" i="2885"/>
  <c r="O19" i="2885"/>
  <c r="O18" i="2885"/>
  <c r="O17" i="2885"/>
  <c r="O16" i="2885"/>
  <c r="O15" i="2885"/>
  <c r="O14" i="2885"/>
  <c r="O13" i="2885"/>
  <c r="O12" i="2885"/>
  <c r="O11" i="2885"/>
  <c r="O10" i="2885"/>
  <c r="O9" i="2885"/>
  <c r="O8" i="2885"/>
  <c r="O7" i="2885"/>
  <c r="Q3" i="2885"/>
  <c r="G3" i="2885"/>
  <c r="R47" i="2885" s="1"/>
  <c r="U52" i="2884"/>
  <c r="T52" i="2884"/>
  <c r="S52" i="2884"/>
  <c r="R52" i="2884"/>
  <c r="Q52" i="2884"/>
  <c r="P52" i="2884"/>
  <c r="AT37" i="2884"/>
  <c r="AT35" i="2884"/>
  <c r="AT33" i="2884"/>
  <c r="AT31" i="2884"/>
  <c r="AT29" i="2884"/>
  <c r="AT27" i="2884"/>
  <c r="AT25" i="2884"/>
  <c r="U48" i="2884" s="1"/>
  <c r="AT23" i="2884"/>
  <c r="AT21" i="2884"/>
  <c r="AT19" i="2884"/>
  <c r="AT17" i="2884"/>
  <c r="AT15" i="2884"/>
  <c r="AT13" i="2884"/>
  <c r="AT11" i="2884"/>
  <c r="AT9" i="2884"/>
  <c r="AT7" i="2884"/>
  <c r="AV3" i="2884"/>
  <c r="AS38" i="2884"/>
  <c r="AT38" i="2884" s="1"/>
  <c r="AS37" i="2884"/>
  <c r="AS36" i="2884"/>
  <c r="AT36" i="2884" s="1"/>
  <c r="AS35" i="2884"/>
  <c r="AS34" i="2884"/>
  <c r="AT34" i="2884" s="1"/>
  <c r="AS33" i="2884"/>
  <c r="AS32" i="2884"/>
  <c r="AT32" i="2884" s="1"/>
  <c r="AS31" i="2884"/>
  <c r="AS30" i="2884"/>
  <c r="AT30" i="2884" s="1"/>
  <c r="AS29" i="2884"/>
  <c r="AS28" i="2884"/>
  <c r="AT28" i="2884" s="1"/>
  <c r="AS27" i="2884"/>
  <c r="AS26" i="2884"/>
  <c r="AT26" i="2884" s="1"/>
  <c r="AS25" i="2884"/>
  <c r="AS24" i="2884"/>
  <c r="AT24" i="2884" s="1"/>
  <c r="AS23" i="2884"/>
  <c r="AS22" i="2884"/>
  <c r="AT22" i="2884" s="1"/>
  <c r="AS21" i="2884"/>
  <c r="AS20" i="2884"/>
  <c r="AT20" i="2884" s="1"/>
  <c r="AS19" i="2884"/>
  <c r="AS18" i="2884"/>
  <c r="AT18" i="2884" s="1"/>
  <c r="AS17" i="2884"/>
  <c r="AS16" i="2884"/>
  <c r="AT16" i="2884" s="1"/>
  <c r="AS15" i="2884"/>
  <c r="AS14" i="2884"/>
  <c r="AT14" i="2884" s="1"/>
  <c r="AS13" i="2884"/>
  <c r="AS12" i="2884"/>
  <c r="AT12" i="2884" s="1"/>
  <c r="AS11" i="2884"/>
  <c r="AS10" i="2884"/>
  <c r="AT10" i="2884" s="1"/>
  <c r="AS9" i="2884"/>
  <c r="AS8" i="2884"/>
  <c r="AT8" i="2884" s="1"/>
  <c r="AS7" i="2884"/>
  <c r="AO37" i="2884"/>
  <c r="AO35" i="2884"/>
  <c r="AO33" i="2884"/>
  <c r="AO31" i="2884"/>
  <c r="AO29" i="2884"/>
  <c r="AO27" i="2884"/>
  <c r="AO25" i="2884"/>
  <c r="T48" i="2884" s="1"/>
  <c r="AO23" i="2884"/>
  <c r="AO21" i="2884"/>
  <c r="AO19" i="2884"/>
  <c r="AO17" i="2884"/>
  <c r="AO15" i="2884"/>
  <c r="AO13" i="2884"/>
  <c r="AO11" i="2884"/>
  <c r="AO9" i="2884"/>
  <c r="AO7" i="2884"/>
  <c r="AQ3" i="2884"/>
  <c r="AN38" i="2884"/>
  <c r="AO38" i="2884" s="1"/>
  <c r="AN37" i="2884"/>
  <c r="AN36" i="2884"/>
  <c r="AO36" i="2884" s="1"/>
  <c r="AN35" i="2884"/>
  <c r="AN34" i="2884"/>
  <c r="AO34" i="2884" s="1"/>
  <c r="AN33" i="2884"/>
  <c r="AN32" i="2884"/>
  <c r="AO32" i="2884" s="1"/>
  <c r="AN31" i="2884"/>
  <c r="AN30" i="2884"/>
  <c r="AO30" i="2884" s="1"/>
  <c r="AN29" i="2884"/>
  <c r="AN28" i="2884"/>
  <c r="AO28" i="2884" s="1"/>
  <c r="AN27" i="2884"/>
  <c r="AN26" i="2884"/>
  <c r="AO26" i="2884" s="1"/>
  <c r="AN25" i="2884"/>
  <c r="AN24" i="2884"/>
  <c r="AO24" i="2884" s="1"/>
  <c r="AN23" i="2884"/>
  <c r="AN22" i="2884"/>
  <c r="AO22" i="2884" s="1"/>
  <c r="AN21" i="2884"/>
  <c r="AN20" i="2884"/>
  <c r="AO20" i="2884" s="1"/>
  <c r="AN19" i="2884"/>
  <c r="AN18" i="2884"/>
  <c r="AO18" i="2884" s="1"/>
  <c r="AN17" i="2884"/>
  <c r="AN16" i="2884"/>
  <c r="AO16" i="2884" s="1"/>
  <c r="AN15" i="2884"/>
  <c r="AN14" i="2884"/>
  <c r="AO14" i="2884" s="1"/>
  <c r="AN13" i="2884"/>
  <c r="AN12" i="2884"/>
  <c r="AO12" i="2884" s="1"/>
  <c r="AN11" i="2884"/>
  <c r="AN10" i="2884"/>
  <c r="AO10" i="2884" s="1"/>
  <c r="AN9" i="2884"/>
  <c r="AN8" i="2884"/>
  <c r="AO8" i="2884" s="1"/>
  <c r="AN7" i="2884"/>
  <c r="AJ37" i="2884"/>
  <c r="AJ35" i="2884"/>
  <c r="AJ33" i="2884"/>
  <c r="AJ31" i="2884"/>
  <c r="AJ29" i="2884"/>
  <c r="AJ27" i="2884"/>
  <c r="AJ25" i="2884"/>
  <c r="S48" i="2884" s="1"/>
  <c r="AJ23" i="2884"/>
  <c r="AJ21" i="2884"/>
  <c r="AJ19" i="2884"/>
  <c r="AJ17" i="2884"/>
  <c r="AJ15" i="2884"/>
  <c r="AJ13" i="2884"/>
  <c r="AJ11" i="2884"/>
  <c r="AJ9" i="2884"/>
  <c r="AJ7" i="2884"/>
  <c r="AL3" i="2884"/>
  <c r="AI38" i="2884"/>
  <c r="AJ38" i="2884" s="1"/>
  <c r="AI37" i="2884"/>
  <c r="AI36" i="2884"/>
  <c r="AJ36" i="2884" s="1"/>
  <c r="AI35" i="2884"/>
  <c r="AI34" i="2884"/>
  <c r="AJ34" i="2884" s="1"/>
  <c r="AI33" i="2884"/>
  <c r="AI32" i="2884"/>
  <c r="AJ32" i="2884" s="1"/>
  <c r="AI31" i="2884"/>
  <c r="AI30" i="2884"/>
  <c r="AJ30" i="2884" s="1"/>
  <c r="AI29" i="2884"/>
  <c r="AI28" i="2884"/>
  <c r="AJ28" i="2884" s="1"/>
  <c r="AI27" i="2884"/>
  <c r="AI26" i="2884"/>
  <c r="AJ26" i="2884" s="1"/>
  <c r="AI25" i="2884"/>
  <c r="AI24" i="2884"/>
  <c r="AJ24" i="2884" s="1"/>
  <c r="AI23" i="2884"/>
  <c r="AI22" i="2884"/>
  <c r="AJ22" i="2884" s="1"/>
  <c r="AI21" i="2884"/>
  <c r="AI20" i="2884"/>
  <c r="AJ20" i="2884" s="1"/>
  <c r="AI19" i="2884"/>
  <c r="AI18" i="2884"/>
  <c r="AJ18" i="2884" s="1"/>
  <c r="AI17" i="2884"/>
  <c r="AI16" i="2884"/>
  <c r="AJ16" i="2884" s="1"/>
  <c r="AI15" i="2884"/>
  <c r="AI14" i="2884"/>
  <c r="AJ14" i="2884" s="1"/>
  <c r="AI13" i="2884"/>
  <c r="AI12" i="2884"/>
  <c r="AJ12" i="2884" s="1"/>
  <c r="AI11" i="2884"/>
  <c r="AI10" i="2884"/>
  <c r="AJ10" i="2884" s="1"/>
  <c r="AI9" i="2884"/>
  <c r="AI8" i="2884"/>
  <c r="AJ8" i="2884" s="1"/>
  <c r="AI7" i="2884"/>
  <c r="AE37" i="2884"/>
  <c r="AE35" i="2884"/>
  <c r="AE33" i="2884"/>
  <c r="AE31" i="2884"/>
  <c r="AE29" i="2884"/>
  <c r="AE27" i="2884"/>
  <c r="AE25" i="2884"/>
  <c r="R48" i="2884" s="1"/>
  <c r="AE23" i="2884"/>
  <c r="AE21" i="2884"/>
  <c r="AE19" i="2884"/>
  <c r="AE17" i="2884"/>
  <c r="AE15" i="2884"/>
  <c r="AE13" i="2884"/>
  <c r="AE11" i="2884"/>
  <c r="AE9" i="2884"/>
  <c r="AE7" i="2884"/>
  <c r="AG3" i="2884"/>
  <c r="AD38" i="2884"/>
  <c r="AE38" i="2884" s="1"/>
  <c r="AD37" i="2884"/>
  <c r="AD36" i="2884"/>
  <c r="AE36" i="2884" s="1"/>
  <c r="AD35" i="2884"/>
  <c r="AD34" i="2884"/>
  <c r="AE34" i="2884" s="1"/>
  <c r="AD33" i="2884"/>
  <c r="AD32" i="2884"/>
  <c r="AE32" i="2884" s="1"/>
  <c r="AD31" i="2884"/>
  <c r="AD30" i="2884"/>
  <c r="AE30" i="2884" s="1"/>
  <c r="AD29" i="2884"/>
  <c r="AD28" i="2884"/>
  <c r="AE28" i="2884" s="1"/>
  <c r="AD27" i="2884"/>
  <c r="AD26" i="2884"/>
  <c r="AE26" i="2884" s="1"/>
  <c r="AD25" i="2884"/>
  <c r="AD24" i="2884"/>
  <c r="AE24" i="2884" s="1"/>
  <c r="AD23" i="2884"/>
  <c r="AD22" i="2884"/>
  <c r="AE22" i="2884" s="1"/>
  <c r="AD21" i="2884"/>
  <c r="AD20" i="2884"/>
  <c r="AE20" i="2884" s="1"/>
  <c r="AD19" i="2884"/>
  <c r="AD18" i="2884"/>
  <c r="AE18" i="2884" s="1"/>
  <c r="AD17" i="2884"/>
  <c r="AD16" i="2884"/>
  <c r="AE16" i="2884" s="1"/>
  <c r="AD15" i="2884"/>
  <c r="AD14" i="2884"/>
  <c r="AE14" i="2884" s="1"/>
  <c r="AD13" i="2884"/>
  <c r="AD12" i="2884"/>
  <c r="AE12" i="2884" s="1"/>
  <c r="AD11" i="2884"/>
  <c r="AD10" i="2884"/>
  <c r="AE10" i="2884" s="1"/>
  <c r="AD9" i="2884"/>
  <c r="AD8" i="2884"/>
  <c r="AE8" i="2884" s="1"/>
  <c r="AD7" i="2884"/>
  <c r="Z37" i="2884"/>
  <c r="Z35" i="2884"/>
  <c r="Z33" i="2884"/>
  <c r="Z31" i="2884"/>
  <c r="Z29" i="2884"/>
  <c r="Z27" i="2884"/>
  <c r="Z25" i="2884"/>
  <c r="Q48" i="2884" s="1"/>
  <c r="Z23" i="2884"/>
  <c r="Z21" i="2884"/>
  <c r="Z19" i="2884"/>
  <c r="Z17" i="2884"/>
  <c r="Z15" i="2884"/>
  <c r="Z13" i="2884"/>
  <c r="Z11" i="2884"/>
  <c r="Z9" i="2884"/>
  <c r="Z7" i="2884"/>
  <c r="AB3" i="2884"/>
  <c r="Y38" i="2884"/>
  <c r="Z38" i="2884" s="1"/>
  <c r="Y37" i="2884"/>
  <c r="Y36" i="2884"/>
  <c r="Z36" i="2884" s="1"/>
  <c r="Y35" i="2884"/>
  <c r="Y34" i="2884"/>
  <c r="Z34" i="2884" s="1"/>
  <c r="Y33" i="2884"/>
  <c r="Y32" i="2884"/>
  <c r="Z32" i="2884" s="1"/>
  <c r="Y31" i="2884"/>
  <c r="Y30" i="2884"/>
  <c r="Z30" i="2884" s="1"/>
  <c r="Y29" i="2884"/>
  <c r="Y28" i="2884"/>
  <c r="Z28" i="2884" s="1"/>
  <c r="Y27" i="2884"/>
  <c r="Y26" i="2884"/>
  <c r="Z26" i="2884" s="1"/>
  <c r="Y25" i="2884"/>
  <c r="Y24" i="2884"/>
  <c r="Z24" i="2884" s="1"/>
  <c r="Y23" i="2884"/>
  <c r="Y22" i="2884"/>
  <c r="Z22" i="2884" s="1"/>
  <c r="Y21" i="2884"/>
  <c r="Y20" i="2884"/>
  <c r="Z20" i="2884" s="1"/>
  <c r="Y19" i="2884"/>
  <c r="Y18" i="2884"/>
  <c r="Z18" i="2884" s="1"/>
  <c r="Y17" i="2884"/>
  <c r="Y16" i="2884"/>
  <c r="Z16" i="2884" s="1"/>
  <c r="Y15" i="2884"/>
  <c r="Y14" i="2884"/>
  <c r="Z14" i="2884" s="1"/>
  <c r="Y13" i="2884"/>
  <c r="Y12" i="2884"/>
  <c r="Z12" i="2884" s="1"/>
  <c r="Y11" i="2884"/>
  <c r="Y10" i="2884"/>
  <c r="Z10" i="2884" s="1"/>
  <c r="Y9" i="2884"/>
  <c r="Y8" i="2884"/>
  <c r="Z8" i="2884" s="1"/>
  <c r="Y7" i="2884"/>
  <c r="U37" i="2884"/>
  <c r="U35" i="2884"/>
  <c r="U33" i="2884"/>
  <c r="U31" i="2884"/>
  <c r="U29" i="2884"/>
  <c r="U27" i="2884"/>
  <c r="U25" i="2884"/>
  <c r="P48" i="2884" s="1"/>
  <c r="U23" i="2884"/>
  <c r="U21" i="2884"/>
  <c r="U19" i="2884"/>
  <c r="U17" i="2884"/>
  <c r="U15" i="2884"/>
  <c r="U13" i="2884"/>
  <c r="U11" i="2884"/>
  <c r="U9" i="2884"/>
  <c r="U7" i="2884"/>
  <c r="W3" i="2884"/>
  <c r="T38" i="2884"/>
  <c r="U38" i="2884" s="1"/>
  <c r="T37" i="2884"/>
  <c r="T36" i="2884"/>
  <c r="U36" i="2884" s="1"/>
  <c r="T35" i="2884"/>
  <c r="T34" i="2884"/>
  <c r="U34" i="2884" s="1"/>
  <c r="T33" i="2884"/>
  <c r="T32" i="2884"/>
  <c r="U32" i="2884" s="1"/>
  <c r="T31" i="2884"/>
  <c r="T30" i="2884"/>
  <c r="U30" i="2884" s="1"/>
  <c r="T29" i="2884"/>
  <c r="T28" i="2884"/>
  <c r="U28" i="2884" s="1"/>
  <c r="T27" i="2884"/>
  <c r="T26" i="2884"/>
  <c r="U26" i="2884" s="1"/>
  <c r="T25" i="2884"/>
  <c r="T24" i="2884"/>
  <c r="U24" i="2884" s="1"/>
  <c r="T23" i="2884"/>
  <c r="T22" i="2884"/>
  <c r="U22" i="2884" s="1"/>
  <c r="T21" i="2884"/>
  <c r="T20" i="2884"/>
  <c r="U20" i="2884" s="1"/>
  <c r="T19" i="2884"/>
  <c r="T18" i="2884"/>
  <c r="U18" i="2884" s="1"/>
  <c r="T17" i="2884"/>
  <c r="T16" i="2884"/>
  <c r="U16" i="2884" s="1"/>
  <c r="T15" i="2884"/>
  <c r="T14" i="2884"/>
  <c r="U14" i="2884" s="1"/>
  <c r="T13" i="2884"/>
  <c r="T12" i="2884"/>
  <c r="U12" i="2884" s="1"/>
  <c r="T11" i="2884"/>
  <c r="T10" i="2884"/>
  <c r="U10" i="2884" s="1"/>
  <c r="T9" i="2884"/>
  <c r="T8" i="2884"/>
  <c r="U8" i="2884" s="1"/>
  <c r="T7" i="2884"/>
  <c r="O38" i="2884"/>
  <c r="P38" i="2884" s="1"/>
  <c r="Q38" i="2884" s="1"/>
  <c r="O37" i="2884"/>
  <c r="O36" i="2884"/>
  <c r="O35" i="2884"/>
  <c r="O34" i="2884"/>
  <c r="O33" i="2884"/>
  <c r="O32" i="2884"/>
  <c r="O31" i="2884"/>
  <c r="O30" i="2884"/>
  <c r="P30" i="2884" s="1"/>
  <c r="Q30" i="2884" s="1"/>
  <c r="O29" i="2884"/>
  <c r="O28" i="2884"/>
  <c r="O27" i="2884"/>
  <c r="O26" i="2884"/>
  <c r="O25" i="2884"/>
  <c r="O24" i="2884"/>
  <c r="O23" i="2884"/>
  <c r="O22" i="2884"/>
  <c r="P22" i="2884" s="1"/>
  <c r="Q22" i="2884" s="1"/>
  <c r="O21" i="2884"/>
  <c r="O20" i="2884"/>
  <c r="P19" i="2884"/>
  <c r="Q19" i="2884" s="1"/>
  <c r="O19" i="2884"/>
  <c r="O18" i="2884"/>
  <c r="P17" i="2884"/>
  <c r="Q17" i="2884" s="1"/>
  <c r="O17" i="2884"/>
  <c r="O16" i="2884"/>
  <c r="P15" i="2884"/>
  <c r="Q15" i="2884" s="1"/>
  <c r="O15" i="2884"/>
  <c r="O14" i="2884"/>
  <c r="P13" i="2884"/>
  <c r="Q13" i="2884" s="1"/>
  <c r="O13" i="2884"/>
  <c r="O12" i="2884"/>
  <c r="P11" i="2884"/>
  <c r="Q11" i="2884" s="1"/>
  <c r="O11" i="2884"/>
  <c r="O10" i="2884"/>
  <c r="P9" i="2884"/>
  <c r="Q9" i="2884" s="1"/>
  <c r="O9" i="2884"/>
  <c r="O8" i="2884"/>
  <c r="P7" i="2884"/>
  <c r="O7" i="2884"/>
  <c r="Q4" i="2884"/>
  <c r="Q3" i="2884"/>
  <c r="G3" i="2884"/>
  <c r="S47" i="2884" s="1"/>
  <c r="U52" i="2883"/>
  <c r="T52" i="2883"/>
  <c r="S52" i="2883"/>
  <c r="R52" i="2883"/>
  <c r="Q52" i="2883"/>
  <c r="P52" i="2883"/>
  <c r="AT38" i="2883"/>
  <c r="AT36" i="2883"/>
  <c r="AT34" i="2883"/>
  <c r="AT32" i="2883"/>
  <c r="AT30" i="2883"/>
  <c r="AT28" i="2883"/>
  <c r="AT26" i="2883"/>
  <c r="AT24" i="2883"/>
  <c r="AT22" i="2883"/>
  <c r="AT20" i="2883"/>
  <c r="AT18" i="2883"/>
  <c r="AT16" i="2883"/>
  <c r="AT14" i="2883"/>
  <c r="AT12" i="2883"/>
  <c r="AT10" i="2883"/>
  <c r="AT8" i="2883"/>
  <c r="AV3" i="2883"/>
  <c r="AS38" i="2883"/>
  <c r="AS37" i="2883"/>
  <c r="AT37" i="2883" s="1"/>
  <c r="AS36" i="2883"/>
  <c r="AS35" i="2883"/>
  <c r="AT35" i="2883" s="1"/>
  <c r="AS34" i="2883"/>
  <c r="AS33" i="2883"/>
  <c r="AT33" i="2883" s="1"/>
  <c r="AS32" i="2883"/>
  <c r="AS31" i="2883"/>
  <c r="AT31" i="2883" s="1"/>
  <c r="AS30" i="2883"/>
  <c r="AS29" i="2883"/>
  <c r="AT29" i="2883" s="1"/>
  <c r="AS28" i="2883"/>
  <c r="AS27" i="2883"/>
  <c r="AT27" i="2883" s="1"/>
  <c r="AS26" i="2883"/>
  <c r="AS25" i="2883"/>
  <c r="AT25" i="2883" s="1"/>
  <c r="U48" i="2883" s="1"/>
  <c r="AS24" i="2883"/>
  <c r="AS23" i="2883"/>
  <c r="AT23" i="2883" s="1"/>
  <c r="AS22" i="2883"/>
  <c r="AS21" i="2883"/>
  <c r="AT21" i="2883" s="1"/>
  <c r="AS20" i="2883"/>
  <c r="AS19" i="2883"/>
  <c r="AT19" i="2883" s="1"/>
  <c r="AS18" i="2883"/>
  <c r="AS17" i="2883"/>
  <c r="AT17" i="2883" s="1"/>
  <c r="AS16" i="2883"/>
  <c r="AS15" i="2883"/>
  <c r="AT15" i="2883" s="1"/>
  <c r="AS14" i="2883"/>
  <c r="AS13" i="2883"/>
  <c r="AT13" i="2883" s="1"/>
  <c r="AS12" i="2883"/>
  <c r="AS11" i="2883"/>
  <c r="AT11" i="2883" s="1"/>
  <c r="AS10" i="2883"/>
  <c r="AS9" i="2883"/>
  <c r="AT9" i="2883" s="1"/>
  <c r="AS8" i="2883"/>
  <c r="AS7" i="2883"/>
  <c r="AT7" i="2883" s="1"/>
  <c r="AO38" i="2883"/>
  <c r="AO36" i="2883"/>
  <c r="AO34" i="2883"/>
  <c r="AO32" i="2883"/>
  <c r="AO30" i="2883"/>
  <c r="AO28" i="2883"/>
  <c r="AO26" i="2883"/>
  <c r="AO24" i="2883"/>
  <c r="AO22" i="2883"/>
  <c r="AO20" i="2883"/>
  <c r="AO18" i="2883"/>
  <c r="AO16" i="2883"/>
  <c r="AO14" i="2883"/>
  <c r="AO12" i="2883"/>
  <c r="AO10" i="2883"/>
  <c r="AO8" i="2883"/>
  <c r="AQ3" i="2883"/>
  <c r="AN38" i="2883"/>
  <c r="AN37" i="2883"/>
  <c r="AO37" i="2883" s="1"/>
  <c r="AN36" i="2883"/>
  <c r="AN35" i="2883"/>
  <c r="AO35" i="2883" s="1"/>
  <c r="AN34" i="2883"/>
  <c r="AN33" i="2883"/>
  <c r="AO33" i="2883" s="1"/>
  <c r="AN32" i="2883"/>
  <c r="AN31" i="2883"/>
  <c r="AO31" i="2883" s="1"/>
  <c r="AN30" i="2883"/>
  <c r="AN29" i="2883"/>
  <c r="AO29" i="2883" s="1"/>
  <c r="AN28" i="2883"/>
  <c r="AN27" i="2883"/>
  <c r="AO27" i="2883" s="1"/>
  <c r="AN26" i="2883"/>
  <c r="AN25" i="2883"/>
  <c r="AO25" i="2883" s="1"/>
  <c r="T48" i="2883" s="1"/>
  <c r="AN24" i="2883"/>
  <c r="AN23" i="2883"/>
  <c r="AO23" i="2883" s="1"/>
  <c r="AN22" i="2883"/>
  <c r="AN21" i="2883"/>
  <c r="AO21" i="2883" s="1"/>
  <c r="AN20" i="2883"/>
  <c r="AN19" i="2883"/>
  <c r="AO19" i="2883" s="1"/>
  <c r="AN18" i="2883"/>
  <c r="AN17" i="2883"/>
  <c r="AO17" i="2883" s="1"/>
  <c r="AN16" i="2883"/>
  <c r="AN15" i="2883"/>
  <c r="AO15" i="2883" s="1"/>
  <c r="AN14" i="2883"/>
  <c r="AN13" i="2883"/>
  <c r="AO13" i="2883" s="1"/>
  <c r="AN12" i="2883"/>
  <c r="AN11" i="2883"/>
  <c r="AO11" i="2883" s="1"/>
  <c r="AN10" i="2883"/>
  <c r="AN9" i="2883"/>
  <c r="AO9" i="2883" s="1"/>
  <c r="AN8" i="2883"/>
  <c r="AN7" i="2883"/>
  <c r="AO7" i="2883" s="1"/>
  <c r="AJ38" i="2883"/>
  <c r="AJ36" i="2883"/>
  <c r="AJ34" i="2883"/>
  <c r="AJ32" i="2883"/>
  <c r="AJ30" i="2883"/>
  <c r="AJ28" i="2883"/>
  <c r="AJ26" i="2883"/>
  <c r="AJ24" i="2883"/>
  <c r="AJ22" i="2883"/>
  <c r="AJ20" i="2883"/>
  <c r="AJ18" i="2883"/>
  <c r="AJ16" i="2883"/>
  <c r="AJ14" i="2883"/>
  <c r="AJ12" i="2883"/>
  <c r="AJ10" i="2883"/>
  <c r="AJ8" i="2883"/>
  <c r="AL3" i="2883"/>
  <c r="AI38" i="2883"/>
  <c r="AI37" i="2883"/>
  <c r="AJ37" i="2883" s="1"/>
  <c r="AI36" i="2883"/>
  <c r="AI35" i="2883"/>
  <c r="AJ35" i="2883" s="1"/>
  <c r="AI34" i="2883"/>
  <c r="AI33" i="2883"/>
  <c r="AJ33" i="2883" s="1"/>
  <c r="AI32" i="2883"/>
  <c r="AI31" i="2883"/>
  <c r="AJ31" i="2883" s="1"/>
  <c r="AI30" i="2883"/>
  <c r="AI29" i="2883"/>
  <c r="AJ29" i="2883" s="1"/>
  <c r="AI28" i="2883"/>
  <c r="AI27" i="2883"/>
  <c r="AJ27" i="2883" s="1"/>
  <c r="AI26" i="2883"/>
  <c r="AI25" i="2883"/>
  <c r="AJ25" i="2883" s="1"/>
  <c r="S48" i="2883" s="1"/>
  <c r="AI24" i="2883"/>
  <c r="AI23" i="2883"/>
  <c r="AJ23" i="2883" s="1"/>
  <c r="AI22" i="2883"/>
  <c r="AI21" i="2883"/>
  <c r="AJ21" i="2883" s="1"/>
  <c r="AI20" i="2883"/>
  <c r="AI19" i="2883"/>
  <c r="AJ19" i="2883" s="1"/>
  <c r="AI18" i="2883"/>
  <c r="AI17" i="2883"/>
  <c r="AJ17" i="2883" s="1"/>
  <c r="AI16" i="2883"/>
  <c r="AI15" i="2883"/>
  <c r="AJ15" i="2883" s="1"/>
  <c r="AI14" i="2883"/>
  <c r="AI13" i="2883"/>
  <c r="AJ13" i="2883" s="1"/>
  <c r="AI12" i="2883"/>
  <c r="AI11" i="2883"/>
  <c r="AJ11" i="2883" s="1"/>
  <c r="AI10" i="2883"/>
  <c r="AI9" i="2883"/>
  <c r="AJ9" i="2883" s="1"/>
  <c r="AI8" i="2883"/>
  <c r="AI7" i="2883"/>
  <c r="AJ7" i="2883" s="1"/>
  <c r="AE38" i="2883"/>
  <c r="AE36" i="2883"/>
  <c r="AE34" i="2883"/>
  <c r="AE32" i="2883"/>
  <c r="AE30" i="2883"/>
  <c r="AE28" i="2883"/>
  <c r="AE26" i="2883"/>
  <c r="AE24" i="2883"/>
  <c r="AE22" i="2883"/>
  <c r="AE20" i="2883"/>
  <c r="AE18" i="2883"/>
  <c r="AE16" i="2883"/>
  <c r="AE14" i="2883"/>
  <c r="AE12" i="2883"/>
  <c r="AE10" i="2883"/>
  <c r="AE8" i="2883"/>
  <c r="AG3" i="2883"/>
  <c r="AD38" i="2883"/>
  <c r="AD37" i="2883"/>
  <c r="AE37" i="2883" s="1"/>
  <c r="AD36" i="2883"/>
  <c r="AD35" i="2883"/>
  <c r="AE35" i="2883" s="1"/>
  <c r="AD34" i="2883"/>
  <c r="AD33" i="2883"/>
  <c r="AE33" i="2883" s="1"/>
  <c r="AD32" i="2883"/>
  <c r="AD31" i="2883"/>
  <c r="AE31" i="2883" s="1"/>
  <c r="AD30" i="2883"/>
  <c r="AD29" i="2883"/>
  <c r="AE29" i="2883" s="1"/>
  <c r="AD28" i="2883"/>
  <c r="AD27" i="2883"/>
  <c r="AE27" i="2883" s="1"/>
  <c r="AD26" i="2883"/>
  <c r="AD25" i="2883"/>
  <c r="AE25" i="2883" s="1"/>
  <c r="R48" i="2883" s="1"/>
  <c r="AD24" i="2883"/>
  <c r="AD23" i="2883"/>
  <c r="AE23" i="2883" s="1"/>
  <c r="AD22" i="2883"/>
  <c r="AD21" i="2883"/>
  <c r="AE21" i="2883" s="1"/>
  <c r="AD20" i="2883"/>
  <c r="AD19" i="2883"/>
  <c r="AE19" i="2883" s="1"/>
  <c r="AD18" i="2883"/>
  <c r="AD17" i="2883"/>
  <c r="AE17" i="2883" s="1"/>
  <c r="AD16" i="2883"/>
  <c r="AD15" i="2883"/>
  <c r="AE15" i="2883" s="1"/>
  <c r="AD14" i="2883"/>
  <c r="AD13" i="2883"/>
  <c r="AE13" i="2883" s="1"/>
  <c r="AD12" i="2883"/>
  <c r="AD11" i="2883"/>
  <c r="AE11" i="2883" s="1"/>
  <c r="AD10" i="2883"/>
  <c r="AD9" i="2883"/>
  <c r="AE9" i="2883" s="1"/>
  <c r="AD8" i="2883"/>
  <c r="AD7" i="2883"/>
  <c r="AE7" i="2883" s="1"/>
  <c r="Z38" i="2883"/>
  <c r="Z36" i="2883"/>
  <c r="Z34" i="2883"/>
  <c r="Z32" i="2883"/>
  <c r="Z30" i="2883"/>
  <c r="Z28" i="2883"/>
  <c r="Z26" i="2883"/>
  <c r="Z24" i="2883"/>
  <c r="Z22" i="2883"/>
  <c r="Z20" i="2883"/>
  <c r="Z18" i="2883"/>
  <c r="Z16" i="2883"/>
  <c r="Z14" i="2883"/>
  <c r="Z12" i="2883"/>
  <c r="Z10" i="2883"/>
  <c r="Z8" i="2883"/>
  <c r="AB3" i="2883"/>
  <c r="Y38" i="2883"/>
  <c r="Y37" i="2883"/>
  <c r="Z37" i="2883" s="1"/>
  <c r="Y36" i="2883"/>
  <c r="Y35" i="2883"/>
  <c r="Z35" i="2883" s="1"/>
  <c r="Y34" i="2883"/>
  <c r="Y33" i="2883"/>
  <c r="Z33" i="2883" s="1"/>
  <c r="Y32" i="2883"/>
  <c r="Y31" i="2883"/>
  <c r="Z31" i="2883" s="1"/>
  <c r="Y30" i="2883"/>
  <c r="Y29" i="2883"/>
  <c r="Z29" i="2883" s="1"/>
  <c r="Y28" i="2883"/>
  <c r="Y27" i="2883"/>
  <c r="Z27" i="2883" s="1"/>
  <c r="Y26" i="2883"/>
  <c r="Y25" i="2883"/>
  <c r="Z25" i="2883" s="1"/>
  <c r="Q48" i="2883" s="1"/>
  <c r="Y24" i="2883"/>
  <c r="Y23" i="2883"/>
  <c r="Z23" i="2883" s="1"/>
  <c r="Y22" i="2883"/>
  <c r="Y21" i="2883"/>
  <c r="Z21" i="2883" s="1"/>
  <c r="Y20" i="2883"/>
  <c r="Y19" i="2883"/>
  <c r="Z19" i="2883" s="1"/>
  <c r="Y18" i="2883"/>
  <c r="Y17" i="2883"/>
  <c r="Z17" i="2883" s="1"/>
  <c r="Y16" i="2883"/>
  <c r="Y15" i="2883"/>
  <c r="Z15" i="2883" s="1"/>
  <c r="Y14" i="2883"/>
  <c r="Y13" i="2883"/>
  <c r="Z13" i="2883" s="1"/>
  <c r="Y12" i="2883"/>
  <c r="Y11" i="2883"/>
  <c r="Z11" i="2883" s="1"/>
  <c r="Y10" i="2883"/>
  <c r="Y9" i="2883"/>
  <c r="Z9" i="2883" s="1"/>
  <c r="Y8" i="2883"/>
  <c r="Y7" i="2883"/>
  <c r="Z7" i="2883" s="1"/>
  <c r="U38" i="2883"/>
  <c r="U36" i="2883"/>
  <c r="U34" i="2883"/>
  <c r="U32" i="2883"/>
  <c r="U30" i="2883"/>
  <c r="U28" i="2883"/>
  <c r="U26" i="2883"/>
  <c r="U24" i="2883"/>
  <c r="U22" i="2883"/>
  <c r="U20" i="2883"/>
  <c r="U18" i="2883"/>
  <c r="U16" i="2883"/>
  <c r="U14" i="2883"/>
  <c r="U12" i="2883"/>
  <c r="U10" i="2883"/>
  <c r="U8" i="2883"/>
  <c r="W3" i="2883"/>
  <c r="T38" i="2883"/>
  <c r="T37" i="2883"/>
  <c r="U37" i="2883" s="1"/>
  <c r="T36" i="2883"/>
  <c r="T35" i="2883"/>
  <c r="U35" i="2883" s="1"/>
  <c r="T34" i="2883"/>
  <c r="T33" i="2883"/>
  <c r="U33" i="2883" s="1"/>
  <c r="T32" i="2883"/>
  <c r="T31" i="2883"/>
  <c r="U31" i="2883" s="1"/>
  <c r="T30" i="2883"/>
  <c r="T29" i="2883"/>
  <c r="U29" i="2883" s="1"/>
  <c r="T28" i="2883"/>
  <c r="T27" i="2883"/>
  <c r="U27" i="2883" s="1"/>
  <c r="T26" i="2883"/>
  <c r="T25" i="2883"/>
  <c r="U25" i="2883" s="1"/>
  <c r="P48" i="2883" s="1"/>
  <c r="T24" i="2883"/>
  <c r="T23" i="2883"/>
  <c r="U23" i="2883" s="1"/>
  <c r="T22" i="2883"/>
  <c r="T21" i="2883"/>
  <c r="U21" i="2883" s="1"/>
  <c r="T20" i="2883"/>
  <c r="T19" i="2883"/>
  <c r="U19" i="2883" s="1"/>
  <c r="T18" i="2883"/>
  <c r="T17" i="2883"/>
  <c r="U17" i="2883" s="1"/>
  <c r="T16" i="2883"/>
  <c r="T15" i="2883"/>
  <c r="U15" i="2883" s="1"/>
  <c r="T14" i="2883"/>
  <c r="T13" i="2883"/>
  <c r="U13" i="2883" s="1"/>
  <c r="T12" i="2883"/>
  <c r="T11" i="2883"/>
  <c r="U11" i="2883" s="1"/>
  <c r="T10" i="2883"/>
  <c r="T9" i="2883"/>
  <c r="U9" i="2883" s="1"/>
  <c r="T8" i="2883"/>
  <c r="T7" i="2883"/>
  <c r="U7" i="2883" s="1"/>
  <c r="T47" i="2883"/>
  <c r="S47" i="2883"/>
  <c r="R47" i="2883"/>
  <c r="P47" i="2883"/>
  <c r="N44" i="2883"/>
  <c r="O38" i="2883"/>
  <c r="O37" i="2883"/>
  <c r="O36" i="2883"/>
  <c r="O35" i="2883"/>
  <c r="O34" i="2883"/>
  <c r="O33" i="2883"/>
  <c r="O32" i="2883"/>
  <c r="O31" i="2883"/>
  <c r="O30" i="2883"/>
  <c r="O29" i="2883"/>
  <c r="O28" i="2883"/>
  <c r="O27" i="2883"/>
  <c r="O26" i="2883"/>
  <c r="O25" i="2883"/>
  <c r="O24" i="2883"/>
  <c r="O23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U47" i="2883" s="1"/>
  <c r="U52" i="2882"/>
  <c r="T52" i="2882"/>
  <c r="S52" i="2882"/>
  <c r="R52" i="2882"/>
  <c r="Q52" i="2882"/>
  <c r="P52" i="2882"/>
  <c r="AT37" i="2882"/>
  <c r="AT35" i="2882"/>
  <c r="AT33" i="2882"/>
  <c r="AT31" i="2882"/>
  <c r="AT29" i="2882"/>
  <c r="AT27" i="2882"/>
  <c r="AT25" i="2882"/>
  <c r="U48" i="2882" s="1"/>
  <c r="AT23" i="2882"/>
  <c r="AT21" i="2882"/>
  <c r="AT19" i="2882"/>
  <c r="AT17" i="2882"/>
  <c r="AT15" i="2882"/>
  <c r="AT13" i="2882"/>
  <c r="AT11" i="2882"/>
  <c r="AT9" i="2882"/>
  <c r="AT7" i="2882"/>
  <c r="AV4" i="2882" s="1"/>
  <c r="AV3" i="2882"/>
  <c r="AS38" i="2882"/>
  <c r="AT38" i="2882" s="1"/>
  <c r="AS37" i="2882"/>
  <c r="AS36" i="2882"/>
  <c r="AT36" i="2882" s="1"/>
  <c r="AS35" i="2882"/>
  <c r="AS34" i="2882"/>
  <c r="AT34" i="2882" s="1"/>
  <c r="AS33" i="2882"/>
  <c r="AS32" i="2882"/>
  <c r="AT32" i="2882" s="1"/>
  <c r="AS31" i="2882"/>
  <c r="AS30" i="2882"/>
  <c r="AT30" i="2882" s="1"/>
  <c r="AS29" i="2882"/>
  <c r="AS28" i="2882"/>
  <c r="AT28" i="2882" s="1"/>
  <c r="AS27" i="2882"/>
  <c r="AS26" i="2882"/>
  <c r="AT26" i="2882" s="1"/>
  <c r="AS25" i="2882"/>
  <c r="AS24" i="2882"/>
  <c r="AT24" i="2882" s="1"/>
  <c r="AS23" i="2882"/>
  <c r="AS22" i="2882"/>
  <c r="AT22" i="2882" s="1"/>
  <c r="AS21" i="2882"/>
  <c r="AS20" i="2882"/>
  <c r="AT20" i="2882" s="1"/>
  <c r="AS19" i="2882"/>
  <c r="AS18" i="2882"/>
  <c r="AT18" i="2882" s="1"/>
  <c r="AS17" i="2882"/>
  <c r="AS16" i="2882"/>
  <c r="AT16" i="2882" s="1"/>
  <c r="AS15" i="2882"/>
  <c r="AS14" i="2882"/>
  <c r="AT14" i="2882" s="1"/>
  <c r="AS13" i="2882"/>
  <c r="AS12" i="2882"/>
  <c r="AT12" i="2882" s="1"/>
  <c r="AS11" i="2882"/>
  <c r="AS10" i="2882"/>
  <c r="AT10" i="2882" s="1"/>
  <c r="AS9" i="2882"/>
  <c r="AS8" i="2882"/>
  <c r="AT8" i="2882" s="1"/>
  <c r="AS7" i="2882"/>
  <c r="AO37" i="2882"/>
  <c r="AO35" i="2882"/>
  <c r="AO33" i="2882"/>
  <c r="AO31" i="2882"/>
  <c r="AO29" i="2882"/>
  <c r="AO27" i="2882"/>
  <c r="AO25" i="2882"/>
  <c r="T48" i="2882" s="1"/>
  <c r="AO23" i="2882"/>
  <c r="AO21" i="2882"/>
  <c r="AO19" i="2882"/>
  <c r="AO17" i="2882"/>
  <c r="AO15" i="2882"/>
  <c r="AO13" i="2882"/>
  <c r="AO11" i="2882"/>
  <c r="AO9" i="2882"/>
  <c r="AO7" i="2882"/>
  <c r="AQ3" i="2882"/>
  <c r="AN38" i="2882"/>
  <c r="AO38" i="2882" s="1"/>
  <c r="AN37" i="2882"/>
  <c r="AN36" i="2882"/>
  <c r="AO36" i="2882" s="1"/>
  <c r="AN35" i="2882"/>
  <c r="AN34" i="2882"/>
  <c r="AO34" i="2882" s="1"/>
  <c r="AN33" i="2882"/>
  <c r="AN32" i="2882"/>
  <c r="AO32" i="2882" s="1"/>
  <c r="AN31" i="2882"/>
  <c r="AN30" i="2882"/>
  <c r="AO30" i="2882" s="1"/>
  <c r="AN29" i="2882"/>
  <c r="AN28" i="2882"/>
  <c r="AO28" i="2882" s="1"/>
  <c r="AN27" i="2882"/>
  <c r="AN26" i="2882"/>
  <c r="AO26" i="2882" s="1"/>
  <c r="AN25" i="2882"/>
  <c r="AN24" i="2882"/>
  <c r="AO24" i="2882" s="1"/>
  <c r="AN23" i="2882"/>
  <c r="AN22" i="2882"/>
  <c r="AO22" i="2882" s="1"/>
  <c r="AN21" i="2882"/>
  <c r="AN20" i="2882"/>
  <c r="AO20" i="2882" s="1"/>
  <c r="AN19" i="2882"/>
  <c r="AN18" i="2882"/>
  <c r="AO18" i="2882" s="1"/>
  <c r="AN17" i="2882"/>
  <c r="AN16" i="2882"/>
  <c r="AO16" i="2882" s="1"/>
  <c r="AN15" i="2882"/>
  <c r="AN14" i="2882"/>
  <c r="AO14" i="2882" s="1"/>
  <c r="AN13" i="2882"/>
  <c r="AN12" i="2882"/>
  <c r="AO12" i="2882" s="1"/>
  <c r="AN11" i="2882"/>
  <c r="AN10" i="2882"/>
  <c r="AO10" i="2882" s="1"/>
  <c r="AN9" i="2882"/>
  <c r="AN8" i="2882"/>
  <c r="AO8" i="2882" s="1"/>
  <c r="AN7" i="2882"/>
  <c r="AJ37" i="2882"/>
  <c r="AJ35" i="2882"/>
  <c r="AJ33" i="2882"/>
  <c r="AJ31" i="2882"/>
  <c r="AJ29" i="2882"/>
  <c r="AJ27" i="2882"/>
  <c r="AJ25" i="2882"/>
  <c r="S48" i="2882" s="1"/>
  <c r="AJ23" i="2882"/>
  <c r="AJ21" i="2882"/>
  <c r="AJ19" i="2882"/>
  <c r="AJ17" i="2882"/>
  <c r="AJ15" i="2882"/>
  <c r="AJ13" i="2882"/>
  <c r="AJ11" i="2882"/>
  <c r="AJ9" i="2882"/>
  <c r="AJ7" i="2882"/>
  <c r="AL4" i="2882" s="1"/>
  <c r="AL3" i="2882"/>
  <c r="AI38" i="2882"/>
  <c r="AJ38" i="2882" s="1"/>
  <c r="AI37" i="2882"/>
  <c r="AI36" i="2882"/>
  <c r="AJ36" i="2882" s="1"/>
  <c r="AI35" i="2882"/>
  <c r="AI34" i="2882"/>
  <c r="AJ34" i="2882" s="1"/>
  <c r="AK34" i="2882" s="1"/>
  <c r="AL34" i="2882" s="1"/>
  <c r="AI33" i="2882"/>
  <c r="AI32" i="2882"/>
  <c r="AJ32" i="2882" s="1"/>
  <c r="AI31" i="2882"/>
  <c r="AI30" i="2882"/>
  <c r="AJ30" i="2882" s="1"/>
  <c r="AI29" i="2882"/>
  <c r="AI28" i="2882"/>
  <c r="AJ28" i="2882" s="1"/>
  <c r="AI27" i="2882"/>
  <c r="AI26" i="2882"/>
  <c r="AJ26" i="2882" s="1"/>
  <c r="AK26" i="2882" s="1"/>
  <c r="AL26" i="2882" s="1"/>
  <c r="AI25" i="2882"/>
  <c r="AI24" i="2882"/>
  <c r="AJ24" i="2882" s="1"/>
  <c r="AI23" i="2882"/>
  <c r="AI22" i="2882"/>
  <c r="AJ22" i="2882" s="1"/>
  <c r="AI21" i="2882"/>
  <c r="AI20" i="2882"/>
  <c r="AJ20" i="2882" s="1"/>
  <c r="AI19" i="2882"/>
  <c r="AI18" i="2882"/>
  <c r="AJ18" i="2882" s="1"/>
  <c r="AI17" i="2882"/>
  <c r="AI16" i="2882"/>
  <c r="AJ16" i="2882" s="1"/>
  <c r="AI15" i="2882"/>
  <c r="AI14" i="2882"/>
  <c r="AJ14" i="2882" s="1"/>
  <c r="AI13" i="2882"/>
  <c r="AI12" i="2882"/>
  <c r="AJ12" i="2882" s="1"/>
  <c r="AI11" i="2882"/>
  <c r="AI10" i="2882"/>
  <c r="AJ10" i="2882" s="1"/>
  <c r="AI9" i="2882"/>
  <c r="AI8" i="2882"/>
  <c r="AJ8" i="2882" s="1"/>
  <c r="AI7" i="2882"/>
  <c r="AE37" i="2882"/>
  <c r="AE35" i="2882"/>
  <c r="AE33" i="2882"/>
  <c r="AE31" i="2882"/>
  <c r="AE29" i="2882"/>
  <c r="AE27" i="2882"/>
  <c r="AE25" i="2882"/>
  <c r="R48" i="2882" s="1"/>
  <c r="AE23" i="2882"/>
  <c r="AE21" i="2882"/>
  <c r="AE19" i="2882"/>
  <c r="AE17" i="2882"/>
  <c r="AE15" i="2882"/>
  <c r="AE13" i="2882"/>
  <c r="AE11" i="2882"/>
  <c r="AE9" i="2882"/>
  <c r="AE7" i="2882"/>
  <c r="AG3" i="2882"/>
  <c r="AD38" i="2882"/>
  <c r="AE38" i="2882" s="1"/>
  <c r="AD37" i="2882"/>
  <c r="AD36" i="2882"/>
  <c r="AE36" i="2882" s="1"/>
  <c r="AD35" i="2882"/>
  <c r="AD34" i="2882"/>
  <c r="AE34" i="2882" s="1"/>
  <c r="AD33" i="2882"/>
  <c r="AD32" i="2882"/>
  <c r="AE32" i="2882" s="1"/>
  <c r="AD31" i="2882"/>
  <c r="AD30" i="2882"/>
  <c r="AE30" i="2882" s="1"/>
  <c r="AD29" i="2882"/>
  <c r="AD28" i="2882"/>
  <c r="AE28" i="2882" s="1"/>
  <c r="AD27" i="2882"/>
  <c r="AD26" i="2882"/>
  <c r="AE26" i="2882" s="1"/>
  <c r="AD25" i="2882"/>
  <c r="AD24" i="2882"/>
  <c r="AE24" i="2882" s="1"/>
  <c r="AD23" i="2882"/>
  <c r="AD22" i="2882"/>
  <c r="AE22" i="2882" s="1"/>
  <c r="AD21" i="2882"/>
  <c r="AD20" i="2882"/>
  <c r="AE20" i="2882" s="1"/>
  <c r="AD19" i="2882"/>
  <c r="AD18" i="2882"/>
  <c r="AE18" i="2882" s="1"/>
  <c r="AD17" i="2882"/>
  <c r="AD16" i="2882"/>
  <c r="AE16" i="2882" s="1"/>
  <c r="AD15" i="2882"/>
  <c r="AD14" i="2882"/>
  <c r="AE14" i="2882" s="1"/>
  <c r="AD13" i="2882"/>
  <c r="AD12" i="2882"/>
  <c r="AE12" i="2882" s="1"/>
  <c r="AD11" i="2882"/>
  <c r="AD10" i="2882"/>
  <c r="AE10" i="2882" s="1"/>
  <c r="AD9" i="2882"/>
  <c r="AD8" i="2882"/>
  <c r="AE8" i="2882" s="1"/>
  <c r="AD7" i="2882"/>
  <c r="Z37" i="2882"/>
  <c r="Z35" i="2882"/>
  <c r="Z33" i="2882"/>
  <c r="Z31" i="2882"/>
  <c r="Z29" i="2882"/>
  <c r="Z27" i="2882"/>
  <c r="Z25" i="2882"/>
  <c r="Q48" i="2882" s="1"/>
  <c r="Z23" i="2882"/>
  <c r="Z21" i="2882"/>
  <c r="Z19" i="2882"/>
  <c r="Z17" i="2882"/>
  <c r="Z15" i="2882"/>
  <c r="Z13" i="2882"/>
  <c r="Z11" i="2882"/>
  <c r="Z9" i="2882"/>
  <c r="Z7" i="2882"/>
  <c r="AB4" i="2882" s="1"/>
  <c r="AB3" i="2882"/>
  <c r="Y38" i="2882"/>
  <c r="Z38" i="2882" s="1"/>
  <c r="Y37" i="2882"/>
  <c r="Y36" i="2882"/>
  <c r="Z36" i="2882" s="1"/>
  <c r="Y35" i="2882"/>
  <c r="Y34" i="2882"/>
  <c r="Z34" i="2882" s="1"/>
  <c r="Y33" i="2882"/>
  <c r="Y32" i="2882"/>
  <c r="Z32" i="2882" s="1"/>
  <c r="Y31" i="2882"/>
  <c r="Y30" i="2882"/>
  <c r="Z30" i="2882" s="1"/>
  <c r="Y29" i="2882"/>
  <c r="Y28" i="2882"/>
  <c r="Z28" i="2882" s="1"/>
  <c r="Y27" i="2882"/>
  <c r="Y26" i="2882"/>
  <c r="Z26" i="2882" s="1"/>
  <c r="Y25" i="2882"/>
  <c r="Y24" i="2882"/>
  <c r="Z24" i="2882" s="1"/>
  <c r="Y23" i="2882"/>
  <c r="Y22" i="2882"/>
  <c r="Z22" i="2882" s="1"/>
  <c r="Y21" i="2882"/>
  <c r="Y20" i="2882"/>
  <c r="Z20" i="2882" s="1"/>
  <c r="Y19" i="2882"/>
  <c r="Y18" i="2882"/>
  <c r="Z18" i="2882" s="1"/>
  <c r="Y17" i="2882"/>
  <c r="Y16" i="2882"/>
  <c r="Z16" i="2882" s="1"/>
  <c r="Y15" i="2882"/>
  <c r="Y14" i="2882"/>
  <c r="Z14" i="2882" s="1"/>
  <c r="Y13" i="2882"/>
  <c r="Y12" i="2882"/>
  <c r="Z12" i="2882" s="1"/>
  <c r="Y11" i="2882"/>
  <c r="Y10" i="2882"/>
  <c r="Z10" i="2882" s="1"/>
  <c r="Y9" i="2882"/>
  <c r="Y8" i="2882"/>
  <c r="Z8" i="2882" s="1"/>
  <c r="Y7" i="2882"/>
  <c r="U37" i="2882"/>
  <c r="U35" i="2882"/>
  <c r="U33" i="2882"/>
  <c r="U31" i="2882"/>
  <c r="U29" i="2882"/>
  <c r="U27" i="2882"/>
  <c r="U25" i="2882"/>
  <c r="P48" i="2882" s="1"/>
  <c r="U23" i="2882"/>
  <c r="U21" i="2882"/>
  <c r="U19" i="2882"/>
  <c r="U17" i="2882"/>
  <c r="U15" i="2882"/>
  <c r="U13" i="2882"/>
  <c r="U11" i="2882"/>
  <c r="U9" i="2882"/>
  <c r="U7" i="2882"/>
  <c r="W3" i="2882"/>
  <c r="T38" i="2882"/>
  <c r="U38" i="2882" s="1"/>
  <c r="T37" i="2882"/>
  <c r="T36" i="2882"/>
  <c r="U36" i="2882" s="1"/>
  <c r="T35" i="2882"/>
  <c r="T34" i="2882"/>
  <c r="U34" i="2882" s="1"/>
  <c r="T33" i="2882"/>
  <c r="T32" i="2882"/>
  <c r="U32" i="2882" s="1"/>
  <c r="T31" i="2882"/>
  <c r="T30" i="2882"/>
  <c r="U30" i="2882" s="1"/>
  <c r="T29" i="2882"/>
  <c r="T28" i="2882"/>
  <c r="U28" i="2882" s="1"/>
  <c r="T27" i="2882"/>
  <c r="T26" i="2882"/>
  <c r="U26" i="2882" s="1"/>
  <c r="T25" i="2882"/>
  <c r="T24" i="2882"/>
  <c r="U24" i="2882" s="1"/>
  <c r="T23" i="2882"/>
  <c r="T22" i="2882"/>
  <c r="U22" i="2882" s="1"/>
  <c r="T21" i="2882"/>
  <c r="T20" i="2882"/>
  <c r="U20" i="2882" s="1"/>
  <c r="T19" i="2882"/>
  <c r="T18" i="2882"/>
  <c r="U18" i="2882" s="1"/>
  <c r="T17" i="2882"/>
  <c r="T16" i="2882"/>
  <c r="U16" i="2882" s="1"/>
  <c r="T15" i="2882"/>
  <c r="T14" i="2882"/>
  <c r="U14" i="2882" s="1"/>
  <c r="T13" i="2882"/>
  <c r="T12" i="2882"/>
  <c r="U12" i="2882" s="1"/>
  <c r="T11" i="2882"/>
  <c r="T10" i="2882"/>
  <c r="U10" i="2882" s="1"/>
  <c r="T9" i="2882"/>
  <c r="T8" i="2882"/>
  <c r="U8" i="2882" s="1"/>
  <c r="T7" i="2882"/>
  <c r="U47" i="2882"/>
  <c r="S47" i="2882"/>
  <c r="Q47" i="2882"/>
  <c r="O38" i="2882"/>
  <c r="O37" i="2882"/>
  <c r="O36" i="2882"/>
  <c r="O35" i="2882"/>
  <c r="O34" i="2882"/>
  <c r="O33" i="2882"/>
  <c r="O32" i="2882"/>
  <c r="O31" i="2882"/>
  <c r="O30" i="2882"/>
  <c r="O29" i="2882"/>
  <c r="O28" i="2882"/>
  <c r="O27" i="2882"/>
  <c r="O26" i="2882"/>
  <c r="O25" i="2882"/>
  <c r="O24" i="2882"/>
  <c r="O23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52" i="2881"/>
  <c r="T52" i="2881"/>
  <c r="S52" i="2881"/>
  <c r="R52" i="2881"/>
  <c r="Q52" i="2881"/>
  <c r="P52" i="2881"/>
  <c r="U48" i="2881"/>
  <c r="AT38" i="2881"/>
  <c r="AT36" i="2881"/>
  <c r="AT34" i="2881"/>
  <c r="AT32" i="2881"/>
  <c r="AT30" i="2881"/>
  <c r="AT28" i="2881"/>
  <c r="AT26" i="2881"/>
  <c r="AT24" i="2881"/>
  <c r="AT22" i="2881"/>
  <c r="AT20" i="2881"/>
  <c r="AT18" i="2881"/>
  <c r="AT16" i="2881"/>
  <c r="AT14" i="2881"/>
  <c r="AT12" i="2881"/>
  <c r="AT10" i="2881"/>
  <c r="AT8" i="2881"/>
  <c r="AV3" i="2881"/>
  <c r="AS38" i="2881"/>
  <c r="AS37" i="2881"/>
  <c r="AT37" i="2881" s="1"/>
  <c r="AS36" i="2881"/>
  <c r="AS35" i="2881"/>
  <c r="AT35" i="2881" s="1"/>
  <c r="AS34" i="2881"/>
  <c r="AS33" i="2881"/>
  <c r="AT33" i="2881" s="1"/>
  <c r="AS32" i="2881"/>
  <c r="AS31" i="2881"/>
  <c r="AT31" i="2881" s="1"/>
  <c r="AS30" i="2881"/>
  <c r="AS29" i="2881"/>
  <c r="AT29" i="2881" s="1"/>
  <c r="AS28" i="2881"/>
  <c r="AS27" i="2881"/>
  <c r="AT27" i="2881" s="1"/>
  <c r="AS26" i="2881"/>
  <c r="AS25" i="2881"/>
  <c r="AT25" i="2881" s="1"/>
  <c r="AS24" i="2881"/>
  <c r="AS23" i="2881"/>
  <c r="AT23" i="2881" s="1"/>
  <c r="AS22" i="2881"/>
  <c r="AS21" i="2881"/>
  <c r="AT21" i="2881" s="1"/>
  <c r="AS20" i="2881"/>
  <c r="AS19" i="2881"/>
  <c r="AT19" i="2881" s="1"/>
  <c r="AS18" i="2881"/>
  <c r="AS17" i="2881"/>
  <c r="AT17" i="2881" s="1"/>
  <c r="AS16" i="2881"/>
  <c r="AS15" i="2881"/>
  <c r="AT15" i="2881" s="1"/>
  <c r="AS14" i="2881"/>
  <c r="AS13" i="2881"/>
  <c r="AT13" i="2881" s="1"/>
  <c r="AS12" i="2881"/>
  <c r="AS11" i="2881"/>
  <c r="AT11" i="2881" s="1"/>
  <c r="AS10" i="2881"/>
  <c r="AS9" i="2881"/>
  <c r="AT9" i="2881" s="1"/>
  <c r="AS8" i="2881"/>
  <c r="AS7" i="2881"/>
  <c r="AT7" i="2881" s="1"/>
  <c r="T48" i="2881"/>
  <c r="AO38" i="2881"/>
  <c r="AO36" i="2881"/>
  <c r="AO34" i="2881"/>
  <c r="AO32" i="2881"/>
  <c r="AO30" i="2881"/>
  <c r="AO28" i="2881"/>
  <c r="AO26" i="2881"/>
  <c r="AO24" i="2881"/>
  <c r="AO22" i="2881"/>
  <c r="AO20" i="2881"/>
  <c r="AO18" i="2881"/>
  <c r="AO16" i="2881"/>
  <c r="AO14" i="2881"/>
  <c r="AO12" i="2881"/>
  <c r="AO10" i="2881"/>
  <c r="AO8" i="2881"/>
  <c r="AQ3" i="2881"/>
  <c r="AN38" i="2881"/>
  <c r="AN37" i="2881"/>
  <c r="AO37" i="2881" s="1"/>
  <c r="AN36" i="2881"/>
  <c r="AN35" i="2881"/>
  <c r="AO35" i="2881" s="1"/>
  <c r="AN34" i="2881"/>
  <c r="AN33" i="2881"/>
  <c r="AO33" i="2881" s="1"/>
  <c r="AN32" i="2881"/>
  <c r="AN31" i="2881"/>
  <c r="AO31" i="2881" s="1"/>
  <c r="AN30" i="2881"/>
  <c r="AN29" i="2881"/>
  <c r="AO29" i="2881" s="1"/>
  <c r="AN28" i="2881"/>
  <c r="AN27" i="2881"/>
  <c r="AO27" i="2881" s="1"/>
  <c r="AN26" i="2881"/>
  <c r="AN25" i="2881"/>
  <c r="AO25" i="2881" s="1"/>
  <c r="AN24" i="2881"/>
  <c r="AN23" i="2881"/>
  <c r="AO23" i="2881" s="1"/>
  <c r="AN22" i="2881"/>
  <c r="AN21" i="2881"/>
  <c r="AO21" i="2881" s="1"/>
  <c r="AN20" i="2881"/>
  <c r="AN19" i="2881"/>
  <c r="AO19" i="2881" s="1"/>
  <c r="AN18" i="2881"/>
  <c r="AN17" i="2881"/>
  <c r="AO17" i="2881" s="1"/>
  <c r="AN16" i="2881"/>
  <c r="AN15" i="2881"/>
  <c r="AO15" i="2881" s="1"/>
  <c r="AN14" i="2881"/>
  <c r="AN13" i="2881"/>
  <c r="AO13" i="2881" s="1"/>
  <c r="AN12" i="2881"/>
  <c r="AN11" i="2881"/>
  <c r="AO11" i="2881" s="1"/>
  <c r="AN10" i="2881"/>
  <c r="AN9" i="2881"/>
  <c r="AO9" i="2881" s="1"/>
  <c r="AN8" i="2881"/>
  <c r="AN7" i="2881"/>
  <c r="AO7" i="2881" s="1"/>
  <c r="S48" i="2881"/>
  <c r="AJ38" i="2881"/>
  <c r="AJ36" i="2881"/>
  <c r="AJ34" i="2881"/>
  <c r="AJ32" i="2881"/>
  <c r="AJ30" i="2881"/>
  <c r="AJ28" i="2881"/>
  <c r="AJ26" i="2881"/>
  <c r="AJ24" i="2881"/>
  <c r="AJ22" i="2881"/>
  <c r="AJ20" i="2881"/>
  <c r="AJ18" i="2881"/>
  <c r="AJ16" i="2881"/>
  <c r="AJ14" i="2881"/>
  <c r="AJ12" i="2881"/>
  <c r="AJ10" i="2881"/>
  <c r="AJ8" i="2881"/>
  <c r="AL3" i="2881"/>
  <c r="AI38" i="2881"/>
  <c r="AI37" i="2881"/>
  <c r="AJ37" i="2881" s="1"/>
  <c r="AI36" i="2881"/>
  <c r="AI35" i="2881"/>
  <c r="AJ35" i="2881" s="1"/>
  <c r="AI34" i="2881"/>
  <c r="AI33" i="2881"/>
  <c r="AJ33" i="2881" s="1"/>
  <c r="AI32" i="2881"/>
  <c r="AI31" i="2881"/>
  <c r="AJ31" i="2881" s="1"/>
  <c r="AI30" i="2881"/>
  <c r="AI29" i="2881"/>
  <c r="AJ29" i="2881" s="1"/>
  <c r="AI28" i="2881"/>
  <c r="AI27" i="2881"/>
  <c r="AJ27" i="2881" s="1"/>
  <c r="AI26" i="2881"/>
  <c r="AI25" i="2881"/>
  <c r="AJ25" i="2881" s="1"/>
  <c r="AI24" i="2881"/>
  <c r="AI23" i="2881"/>
  <c r="AJ23" i="2881" s="1"/>
  <c r="AI22" i="2881"/>
  <c r="AI21" i="2881"/>
  <c r="AJ21" i="2881" s="1"/>
  <c r="AI20" i="2881"/>
  <c r="AI19" i="2881"/>
  <c r="AJ19" i="2881" s="1"/>
  <c r="AI18" i="2881"/>
  <c r="AI17" i="2881"/>
  <c r="AJ17" i="2881" s="1"/>
  <c r="AI16" i="2881"/>
  <c r="AI15" i="2881"/>
  <c r="AJ15" i="2881" s="1"/>
  <c r="AI14" i="2881"/>
  <c r="AI13" i="2881"/>
  <c r="AJ13" i="2881" s="1"/>
  <c r="AI12" i="2881"/>
  <c r="AI11" i="2881"/>
  <c r="AJ11" i="2881" s="1"/>
  <c r="AI10" i="2881"/>
  <c r="AI9" i="2881"/>
  <c r="AJ9" i="2881" s="1"/>
  <c r="AI8" i="2881"/>
  <c r="AI7" i="2881"/>
  <c r="AJ7" i="2881" s="1"/>
  <c r="R48" i="2881"/>
  <c r="AE38" i="2881"/>
  <c r="AE36" i="2881"/>
  <c r="AE34" i="2881"/>
  <c r="AE32" i="2881"/>
  <c r="AE30" i="2881"/>
  <c r="AE28" i="2881"/>
  <c r="AE26" i="2881"/>
  <c r="AE24" i="2881"/>
  <c r="AE22" i="2881"/>
  <c r="AE20" i="2881"/>
  <c r="AE18" i="2881"/>
  <c r="AE16" i="2881"/>
  <c r="AE14" i="2881"/>
  <c r="AE12" i="2881"/>
  <c r="AE10" i="2881"/>
  <c r="AE8" i="2881"/>
  <c r="AG3" i="2881"/>
  <c r="AD38" i="2881"/>
  <c r="AD37" i="2881"/>
  <c r="AE37" i="2881" s="1"/>
  <c r="AD36" i="2881"/>
  <c r="AD35" i="2881"/>
  <c r="AE35" i="2881" s="1"/>
  <c r="AD34" i="2881"/>
  <c r="AD33" i="2881"/>
  <c r="AE33" i="2881" s="1"/>
  <c r="AD32" i="2881"/>
  <c r="AD31" i="2881"/>
  <c r="AE31" i="2881" s="1"/>
  <c r="AD30" i="2881"/>
  <c r="AD29" i="2881"/>
  <c r="AE29" i="2881" s="1"/>
  <c r="AD28" i="2881"/>
  <c r="AD27" i="2881"/>
  <c r="AE27" i="2881" s="1"/>
  <c r="AD26" i="2881"/>
  <c r="AD25" i="2881"/>
  <c r="AE25" i="2881" s="1"/>
  <c r="AD24" i="2881"/>
  <c r="AD23" i="2881"/>
  <c r="AE23" i="2881" s="1"/>
  <c r="AD22" i="2881"/>
  <c r="AD21" i="2881"/>
  <c r="AE21" i="2881" s="1"/>
  <c r="AD20" i="2881"/>
  <c r="AD19" i="2881"/>
  <c r="AE19" i="2881" s="1"/>
  <c r="AD18" i="2881"/>
  <c r="AD17" i="2881"/>
  <c r="AE17" i="2881" s="1"/>
  <c r="AD16" i="2881"/>
  <c r="AD15" i="2881"/>
  <c r="AE15" i="2881" s="1"/>
  <c r="AD14" i="2881"/>
  <c r="AD13" i="2881"/>
  <c r="AE13" i="2881" s="1"/>
  <c r="AD12" i="2881"/>
  <c r="AD11" i="2881"/>
  <c r="AE11" i="2881" s="1"/>
  <c r="AD10" i="2881"/>
  <c r="AD9" i="2881"/>
  <c r="AE9" i="2881" s="1"/>
  <c r="AD8" i="2881"/>
  <c r="AD7" i="2881"/>
  <c r="AE7" i="2881" s="1"/>
  <c r="Q48" i="2881"/>
  <c r="Z38" i="2881"/>
  <c r="Z36" i="2881"/>
  <c r="Z34" i="2881"/>
  <c r="Z32" i="2881"/>
  <c r="Z30" i="2881"/>
  <c r="Z28" i="2881"/>
  <c r="Z26" i="2881"/>
  <c r="Z24" i="2881"/>
  <c r="Z22" i="2881"/>
  <c r="Z20" i="2881"/>
  <c r="Z18" i="2881"/>
  <c r="Z16" i="2881"/>
  <c r="Z14" i="2881"/>
  <c r="Z12" i="2881"/>
  <c r="Z10" i="2881"/>
  <c r="Z8" i="2881"/>
  <c r="AB3" i="2881"/>
  <c r="Y38" i="2881"/>
  <c r="Y37" i="2881"/>
  <c r="Z37" i="2881" s="1"/>
  <c r="Y36" i="2881"/>
  <c r="Y35" i="2881"/>
  <c r="Z35" i="2881" s="1"/>
  <c r="Y34" i="2881"/>
  <c r="Y33" i="2881"/>
  <c r="Z33" i="2881" s="1"/>
  <c r="Y32" i="2881"/>
  <c r="Y31" i="2881"/>
  <c r="Z31" i="2881" s="1"/>
  <c r="Y30" i="2881"/>
  <c r="Y29" i="2881"/>
  <c r="Z29" i="2881" s="1"/>
  <c r="Y28" i="2881"/>
  <c r="Y27" i="2881"/>
  <c r="Z27" i="2881" s="1"/>
  <c r="Y26" i="2881"/>
  <c r="Y25" i="2881"/>
  <c r="Z25" i="2881" s="1"/>
  <c r="Y24" i="2881"/>
  <c r="Y23" i="2881"/>
  <c r="Z23" i="2881" s="1"/>
  <c r="Y22" i="2881"/>
  <c r="Y21" i="2881"/>
  <c r="Z21" i="2881" s="1"/>
  <c r="Y20" i="2881"/>
  <c r="Y19" i="2881"/>
  <c r="Z19" i="2881" s="1"/>
  <c r="Y18" i="2881"/>
  <c r="Y17" i="2881"/>
  <c r="Z17" i="2881" s="1"/>
  <c r="Y16" i="2881"/>
  <c r="Y15" i="2881"/>
  <c r="Z15" i="2881" s="1"/>
  <c r="Y14" i="2881"/>
  <c r="Y13" i="2881"/>
  <c r="Z13" i="2881" s="1"/>
  <c r="Y12" i="2881"/>
  <c r="Y11" i="2881"/>
  <c r="Z11" i="2881" s="1"/>
  <c r="Y10" i="2881"/>
  <c r="Y9" i="2881"/>
  <c r="Z9" i="2881" s="1"/>
  <c r="Y8" i="2881"/>
  <c r="Y7" i="2881"/>
  <c r="Z7" i="2881" s="1"/>
  <c r="P48" i="2881"/>
  <c r="U38" i="2881"/>
  <c r="U36" i="2881"/>
  <c r="U34" i="2881"/>
  <c r="U32" i="2881"/>
  <c r="U30" i="2881"/>
  <c r="U28" i="2881"/>
  <c r="U26" i="2881"/>
  <c r="U24" i="2881"/>
  <c r="U22" i="2881"/>
  <c r="U20" i="2881"/>
  <c r="U18" i="2881"/>
  <c r="U16" i="2881"/>
  <c r="U14" i="2881"/>
  <c r="U12" i="2881"/>
  <c r="U10" i="2881"/>
  <c r="U8" i="2881"/>
  <c r="W3" i="2881"/>
  <c r="T38" i="2881"/>
  <c r="T37" i="2881"/>
  <c r="U37" i="2881" s="1"/>
  <c r="T36" i="2881"/>
  <c r="T35" i="2881"/>
  <c r="U35" i="2881" s="1"/>
  <c r="T34" i="2881"/>
  <c r="T33" i="2881"/>
  <c r="U33" i="2881" s="1"/>
  <c r="T32" i="2881"/>
  <c r="T31" i="2881"/>
  <c r="U31" i="2881" s="1"/>
  <c r="T30" i="2881"/>
  <c r="T29" i="2881"/>
  <c r="U29" i="2881" s="1"/>
  <c r="T28" i="2881"/>
  <c r="T27" i="2881"/>
  <c r="U27" i="2881" s="1"/>
  <c r="T26" i="2881"/>
  <c r="T25" i="2881"/>
  <c r="U25" i="2881" s="1"/>
  <c r="T24" i="2881"/>
  <c r="T23" i="2881"/>
  <c r="U23" i="2881" s="1"/>
  <c r="T22" i="2881"/>
  <c r="T21" i="2881"/>
  <c r="U21" i="2881" s="1"/>
  <c r="T20" i="2881"/>
  <c r="T19" i="2881"/>
  <c r="U19" i="2881" s="1"/>
  <c r="T18" i="2881"/>
  <c r="T17" i="2881"/>
  <c r="U17" i="2881" s="1"/>
  <c r="T16" i="2881"/>
  <c r="T15" i="2881"/>
  <c r="U15" i="2881" s="1"/>
  <c r="T14" i="2881"/>
  <c r="T13" i="2881"/>
  <c r="U13" i="2881" s="1"/>
  <c r="T12" i="2881"/>
  <c r="T11" i="2881"/>
  <c r="U11" i="2881" s="1"/>
  <c r="T10" i="2881"/>
  <c r="T9" i="2881"/>
  <c r="U9" i="2881" s="1"/>
  <c r="T8" i="2881"/>
  <c r="T7" i="2881"/>
  <c r="U7" i="2881" s="1"/>
  <c r="T47" i="2881"/>
  <c r="R47" i="2881"/>
  <c r="P47" i="2881"/>
  <c r="O38" i="2881"/>
  <c r="O37" i="2881"/>
  <c r="O36" i="2881"/>
  <c r="O35" i="2881"/>
  <c r="O34" i="2881"/>
  <c r="O33" i="2881"/>
  <c r="O32" i="2881"/>
  <c r="O31" i="2881"/>
  <c r="O30" i="2881"/>
  <c r="O29" i="2881"/>
  <c r="O28" i="2881"/>
  <c r="O27" i="2881"/>
  <c r="O26" i="2881"/>
  <c r="O25" i="2881"/>
  <c r="O24" i="2881"/>
  <c r="O23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S47" i="2881" s="1"/>
  <c r="U52" i="2880"/>
  <c r="T52" i="2880"/>
  <c r="S52" i="2880"/>
  <c r="R52" i="2880"/>
  <c r="Q52" i="2880"/>
  <c r="P52" i="2880"/>
  <c r="AT37" i="2880"/>
  <c r="AT35" i="2880"/>
  <c r="AT33" i="2880"/>
  <c r="AT31" i="2880"/>
  <c r="AT29" i="2880"/>
  <c r="AT27" i="2880"/>
  <c r="AT25" i="2880"/>
  <c r="U48" i="2880" s="1"/>
  <c r="AT23" i="2880"/>
  <c r="AT21" i="2880"/>
  <c r="AT19" i="2880"/>
  <c r="AT17" i="2880"/>
  <c r="AT15" i="2880"/>
  <c r="AT13" i="2880"/>
  <c r="AT11" i="2880"/>
  <c r="AT9" i="2880"/>
  <c r="AT7" i="2880"/>
  <c r="AV3" i="2880"/>
  <c r="AS38" i="2880"/>
  <c r="AT38" i="2880" s="1"/>
  <c r="AS37" i="2880"/>
  <c r="AS36" i="2880"/>
  <c r="AT36" i="2880" s="1"/>
  <c r="AS35" i="2880"/>
  <c r="AS34" i="2880"/>
  <c r="AT34" i="2880" s="1"/>
  <c r="AS33" i="2880"/>
  <c r="AS32" i="2880"/>
  <c r="AT32" i="2880" s="1"/>
  <c r="AS31" i="2880"/>
  <c r="AS30" i="2880"/>
  <c r="AT30" i="2880" s="1"/>
  <c r="AS29" i="2880"/>
  <c r="AS28" i="2880"/>
  <c r="AT28" i="2880" s="1"/>
  <c r="AS27" i="2880"/>
  <c r="AS26" i="2880"/>
  <c r="AT26" i="2880" s="1"/>
  <c r="AS25" i="2880"/>
  <c r="AS24" i="2880"/>
  <c r="AT24" i="2880" s="1"/>
  <c r="AS23" i="2880"/>
  <c r="AS22" i="2880"/>
  <c r="AT22" i="2880" s="1"/>
  <c r="AS21" i="2880"/>
  <c r="AS20" i="2880"/>
  <c r="AT20" i="2880" s="1"/>
  <c r="AS19" i="2880"/>
  <c r="AS18" i="2880"/>
  <c r="AT18" i="2880" s="1"/>
  <c r="AS17" i="2880"/>
  <c r="AS16" i="2880"/>
  <c r="AT16" i="2880" s="1"/>
  <c r="AS15" i="2880"/>
  <c r="AS14" i="2880"/>
  <c r="AT14" i="2880" s="1"/>
  <c r="AS13" i="2880"/>
  <c r="AS12" i="2880"/>
  <c r="AT12" i="2880" s="1"/>
  <c r="AS11" i="2880"/>
  <c r="AS10" i="2880"/>
  <c r="AT10" i="2880" s="1"/>
  <c r="AS9" i="2880"/>
  <c r="AS8" i="2880"/>
  <c r="AT8" i="2880" s="1"/>
  <c r="AS7" i="2880"/>
  <c r="AO37" i="2880"/>
  <c r="AO35" i="2880"/>
  <c r="AO33" i="2880"/>
  <c r="AO31" i="2880"/>
  <c r="AO29" i="2880"/>
  <c r="AO27" i="2880"/>
  <c r="AO25" i="2880"/>
  <c r="T48" i="2880" s="1"/>
  <c r="AO23" i="2880"/>
  <c r="AO21" i="2880"/>
  <c r="AP21" i="2880" s="1"/>
  <c r="AQ21" i="2880" s="1"/>
  <c r="AO19" i="2880"/>
  <c r="AO17" i="2880"/>
  <c r="AP17" i="2880" s="1"/>
  <c r="AQ17" i="2880" s="1"/>
  <c r="AO15" i="2880"/>
  <c r="AO13" i="2880"/>
  <c r="AP13" i="2880" s="1"/>
  <c r="AQ13" i="2880" s="1"/>
  <c r="AO11" i="2880"/>
  <c r="AO9" i="2880"/>
  <c r="AP9" i="2880" s="1"/>
  <c r="AQ9" i="2880" s="1"/>
  <c r="AO7" i="2880"/>
  <c r="AQ4" i="2880" s="1"/>
  <c r="AQ3" i="2880"/>
  <c r="AN38" i="2880"/>
  <c r="AO38" i="2880" s="1"/>
  <c r="AP38" i="2880" s="1"/>
  <c r="AQ38" i="2880" s="1"/>
  <c r="AN37" i="2880"/>
  <c r="AN36" i="2880"/>
  <c r="AO36" i="2880" s="1"/>
  <c r="AN35" i="2880"/>
  <c r="AN34" i="2880"/>
  <c r="AO34" i="2880" s="1"/>
  <c r="AP34" i="2880" s="1"/>
  <c r="AQ34" i="2880" s="1"/>
  <c r="AN33" i="2880"/>
  <c r="AN32" i="2880"/>
  <c r="AO32" i="2880" s="1"/>
  <c r="AN31" i="2880"/>
  <c r="AN30" i="2880"/>
  <c r="AO30" i="2880" s="1"/>
  <c r="AP30" i="2880" s="1"/>
  <c r="AQ30" i="2880" s="1"/>
  <c r="AN29" i="2880"/>
  <c r="AN28" i="2880"/>
  <c r="AO28" i="2880" s="1"/>
  <c r="AN27" i="2880"/>
  <c r="AN26" i="2880"/>
  <c r="AO26" i="2880" s="1"/>
  <c r="AP26" i="2880" s="1"/>
  <c r="AQ26" i="2880" s="1"/>
  <c r="AN25" i="2880"/>
  <c r="AN24" i="2880"/>
  <c r="AO24" i="2880" s="1"/>
  <c r="AN23" i="2880"/>
  <c r="AN22" i="2880"/>
  <c r="AO22" i="2880" s="1"/>
  <c r="AN21" i="2880"/>
  <c r="AN20" i="2880"/>
  <c r="AO20" i="2880" s="1"/>
  <c r="AN19" i="2880"/>
  <c r="AN18" i="2880"/>
  <c r="AO18" i="2880" s="1"/>
  <c r="AN17" i="2880"/>
  <c r="AN16" i="2880"/>
  <c r="AO16" i="2880" s="1"/>
  <c r="AN15" i="2880"/>
  <c r="AN14" i="2880"/>
  <c r="AO14" i="2880" s="1"/>
  <c r="AN13" i="2880"/>
  <c r="AN12" i="2880"/>
  <c r="AO12" i="2880" s="1"/>
  <c r="AN11" i="2880"/>
  <c r="AN10" i="2880"/>
  <c r="AO10" i="2880" s="1"/>
  <c r="AN9" i="2880"/>
  <c r="AN8" i="2880"/>
  <c r="AO8" i="2880" s="1"/>
  <c r="AN7" i="2880"/>
  <c r="AJ37" i="2880"/>
  <c r="AJ35" i="2880"/>
  <c r="AJ33" i="2880"/>
  <c r="AJ31" i="2880"/>
  <c r="AJ29" i="2880"/>
  <c r="AJ27" i="2880"/>
  <c r="AJ25" i="2880"/>
  <c r="S48" i="2880" s="1"/>
  <c r="AJ23" i="2880"/>
  <c r="AJ21" i="2880"/>
  <c r="AJ19" i="2880"/>
  <c r="AJ17" i="2880"/>
  <c r="AJ15" i="2880"/>
  <c r="AJ13" i="2880"/>
  <c r="AJ11" i="2880"/>
  <c r="AJ9" i="2880"/>
  <c r="AJ7" i="2880"/>
  <c r="AL3" i="2880"/>
  <c r="AI38" i="2880"/>
  <c r="AJ38" i="2880" s="1"/>
  <c r="AI37" i="2880"/>
  <c r="AI36" i="2880"/>
  <c r="AJ36" i="2880" s="1"/>
  <c r="AI35" i="2880"/>
  <c r="AI34" i="2880"/>
  <c r="AJ34" i="2880" s="1"/>
  <c r="AI33" i="2880"/>
  <c r="AI32" i="2880"/>
  <c r="AJ32" i="2880" s="1"/>
  <c r="AI31" i="2880"/>
  <c r="AI30" i="2880"/>
  <c r="AJ30" i="2880" s="1"/>
  <c r="AI29" i="2880"/>
  <c r="AI28" i="2880"/>
  <c r="AJ28" i="2880" s="1"/>
  <c r="AI27" i="2880"/>
  <c r="AI26" i="2880"/>
  <c r="AJ26" i="2880" s="1"/>
  <c r="AI25" i="2880"/>
  <c r="AI24" i="2880"/>
  <c r="AJ24" i="2880" s="1"/>
  <c r="AI23" i="2880"/>
  <c r="AI22" i="2880"/>
  <c r="AJ22" i="2880" s="1"/>
  <c r="AI21" i="2880"/>
  <c r="AI20" i="2880"/>
  <c r="AJ20" i="2880" s="1"/>
  <c r="AI19" i="2880"/>
  <c r="AI18" i="2880"/>
  <c r="AJ18" i="2880" s="1"/>
  <c r="AI17" i="2880"/>
  <c r="AI16" i="2880"/>
  <c r="AJ16" i="2880" s="1"/>
  <c r="AI15" i="2880"/>
  <c r="AI14" i="2880"/>
  <c r="AJ14" i="2880" s="1"/>
  <c r="AI13" i="2880"/>
  <c r="AI12" i="2880"/>
  <c r="AJ12" i="2880" s="1"/>
  <c r="AI11" i="2880"/>
  <c r="AI10" i="2880"/>
  <c r="AJ10" i="2880" s="1"/>
  <c r="AI9" i="2880"/>
  <c r="AI8" i="2880"/>
  <c r="AJ8" i="2880" s="1"/>
  <c r="AI7" i="2880"/>
  <c r="AE37" i="2880"/>
  <c r="AE35" i="2880"/>
  <c r="AE33" i="2880"/>
  <c r="AE31" i="2880"/>
  <c r="AE29" i="2880"/>
  <c r="AE27" i="2880"/>
  <c r="AE25" i="2880"/>
  <c r="R48" i="2880" s="1"/>
  <c r="AE23" i="2880"/>
  <c r="AE21" i="2880"/>
  <c r="AF21" i="2880" s="1"/>
  <c r="AG21" i="2880" s="1"/>
  <c r="AE19" i="2880"/>
  <c r="AE17" i="2880"/>
  <c r="AF17" i="2880" s="1"/>
  <c r="AG17" i="2880" s="1"/>
  <c r="AE15" i="2880"/>
  <c r="AE13" i="2880"/>
  <c r="AF13" i="2880" s="1"/>
  <c r="AG13" i="2880" s="1"/>
  <c r="AE11" i="2880"/>
  <c r="AE9" i="2880"/>
  <c r="AF9" i="2880" s="1"/>
  <c r="AG9" i="2880" s="1"/>
  <c r="AE7" i="2880"/>
  <c r="AG4" i="2880" s="1"/>
  <c r="AG3" i="2880"/>
  <c r="AD38" i="2880"/>
  <c r="AE38" i="2880" s="1"/>
  <c r="AD37" i="2880"/>
  <c r="AD36" i="2880"/>
  <c r="AE36" i="2880" s="1"/>
  <c r="AD35" i="2880"/>
  <c r="AD34" i="2880"/>
  <c r="AE34" i="2880" s="1"/>
  <c r="AD33" i="2880"/>
  <c r="AD32" i="2880"/>
  <c r="AE32" i="2880" s="1"/>
  <c r="AD31" i="2880"/>
  <c r="AD30" i="2880"/>
  <c r="AE30" i="2880" s="1"/>
  <c r="AD29" i="2880"/>
  <c r="AD28" i="2880"/>
  <c r="AE28" i="2880" s="1"/>
  <c r="AD27" i="2880"/>
  <c r="AD26" i="2880"/>
  <c r="AE26" i="2880" s="1"/>
  <c r="AD25" i="2880"/>
  <c r="AD24" i="2880"/>
  <c r="AE24" i="2880" s="1"/>
  <c r="AD23" i="2880"/>
  <c r="AD22" i="2880"/>
  <c r="AE22" i="2880" s="1"/>
  <c r="AD21" i="2880"/>
  <c r="AD20" i="2880"/>
  <c r="AE20" i="2880" s="1"/>
  <c r="AD19" i="2880"/>
  <c r="AD18" i="2880"/>
  <c r="AE18" i="2880" s="1"/>
  <c r="AD17" i="2880"/>
  <c r="AD16" i="2880"/>
  <c r="AE16" i="2880" s="1"/>
  <c r="AD15" i="2880"/>
  <c r="AD14" i="2880"/>
  <c r="AE14" i="2880" s="1"/>
  <c r="AD13" i="2880"/>
  <c r="AD12" i="2880"/>
  <c r="AE12" i="2880" s="1"/>
  <c r="AD11" i="2880"/>
  <c r="AD10" i="2880"/>
  <c r="AE10" i="2880" s="1"/>
  <c r="AD9" i="2880"/>
  <c r="AD8" i="2880"/>
  <c r="AE8" i="2880" s="1"/>
  <c r="AD7" i="2880"/>
  <c r="Z37" i="2880"/>
  <c r="Z35" i="2880"/>
  <c r="Z33" i="2880"/>
  <c r="Z31" i="2880"/>
  <c r="Z29" i="2880"/>
  <c r="Z27" i="2880"/>
  <c r="Z25" i="2880"/>
  <c r="Q48" i="2880" s="1"/>
  <c r="Z23" i="2880"/>
  <c r="Z21" i="2880"/>
  <c r="Z19" i="2880"/>
  <c r="Z17" i="2880"/>
  <c r="Z15" i="2880"/>
  <c r="Z13" i="2880"/>
  <c r="Z11" i="2880"/>
  <c r="Z9" i="2880"/>
  <c r="Z7" i="2880"/>
  <c r="AB3" i="2880"/>
  <c r="Y38" i="2880"/>
  <c r="Z38" i="2880" s="1"/>
  <c r="Y37" i="2880"/>
  <c r="Y36" i="2880"/>
  <c r="Z36" i="2880" s="1"/>
  <c r="Y35" i="2880"/>
  <c r="Y34" i="2880"/>
  <c r="Z34" i="2880" s="1"/>
  <c r="Y33" i="2880"/>
  <c r="Y32" i="2880"/>
  <c r="Z32" i="2880" s="1"/>
  <c r="Y31" i="2880"/>
  <c r="Y30" i="2880"/>
  <c r="Z30" i="2880" s="1"/>
  <c r="Y29" i="2880"/>
  <c r="Y28" i="2880"/>
  <c r="Z28" i="2880" s="1"/>
  <c r="Y27" i="2880"/>
  <c r="Y26" i="2880"/>
  <c r="Z26" i="2880" s="1"/>
  <c r="Y25" i="2880"/>
  <c r="Y24" i="2880"/>
  <c r="Z24" i="2880" s="1"/>
  <c r="Y23" i="2880"/>
  <c r="Y22" i="2880"/>
  <c r="Z22" i="2880" s="1"/>
  <c r="Y21" i="2880"/>
  <c r="Y20" i="2880"/>
  <c r="Z20" i="2880" s="1"/>
  <c r="Y19" i="2880"/>
  <c r="Y18" i="2880"/>
  <c r="Z18" i="2880" s="1"/>
  <c r="Y17" i="2880"/>
  <c r="Y16" i="2880"/>
  <c r="Z16" i="2880" s="1"/>
  <c r="Y15" i="2880"/>
  <c r="Y14" i="2880"/>
  <c r="Z14" i="2880" s="1"/>
  <c r="Y13" i="2880"/>
  <c r="Y12" i="2880"/>
  <c r="Z12" i="2880" s="1"/>
  <c r="Y11" i="2880"/>
  <c r="Y10" i="2880"/>
  <c r="Z10" i="2880" s="1"/>
  <c r="Y9" i="2880"/>
  <c r="Y8" i="2880"/>
  <c r="Z8" i="2880" s="1"/>
  <c r="Y7" i="2880"/>
  <c r="U37" i="2880"/>
  <c r="U35" i="2880"/>
  <c r="U33" i="2880"/>
  <c r="U31" i="2880"/>
  <c r="U29" i="2880"/>
  <c r="U27" i="2880"/>
  <c r="U25" i="2880"/>
  <c r="P48" i="2880" s="1"/>
  <c r="U23" i="2880"/>
  <c r="U21" i="2880"/>
  <c r="V21" i="2880" s="1"/>
  <c r="W21" i="2880" s="1"/>
  <c r="U19" i="2880"/>
  <c r="U17" i="2880"/>
  <c r="V17" i="2880" s="1"/>
  <c r="W17" i="2880" s="1"/>
  <c r="U15" i="2880"/>
  <c r="U13" i="2880"/>
  <c r="V13" i="2880" s="1"/>
  <c r="W13" i="2880" s="1"/>
  <c r="U11" i="2880"/>
  <c r="U9" i="2880"/>
  <c r="V9" i="2880" s="1"/>
  <c r="W9" i="2880" s="1"/>
  <c r="U7" i="2880"/>
  <c r="W4" i="2880" s="1"/>
  <c r="W3" i="2880"/>
  <c r="T38" i="2880"/>
  <c r="U38" i="2880" s="1"/>
  <c r="V38" i="2880" s="1"/>
  <c r="W38" i="2880" s="1"/>
  <c r="T37" i="2880"/>
  <c r="T36" i="2880"/>
  <c r="U36" i="2880" s="1"/>
  <c r="T35" i="2880"/>
  <c r="T34" i="2880"/>
  <c r="U34" i="2880" s="1"/>
  <c r="V34" i="2880" s="1"/>
  <c r="W34" i="2880" s="1"/>
  <c r="T33" i="2880"/>
  <c r="T32" i="2880"/>
  <c r="U32" i="2880" s="1"/>
  <c r="T31" i="2880"/>
  <c r="T30" i="2880"/>
  <c r="U30" i="2880" s="1"/>
  <c r="V30" i="2880" s="1"/>
  <c r="W30" i="2880" s="1"/>
  <c r="T29" i="2880"/>
  <c r="T28" i="2880"/>
  <c r="U28" i="2880" s="1"/>
  <c r="T27" i="2880"/>
  <c r="T26" i="2880"/>
  <c r="U26" i="2880" s="1"/>
  <c r="V26" i="2880" s="1"/>
  <c r="W26" i="2880" s="1"/>
  <c r="T25" i="2880"/>
  <c r="T24" i="2880"/>
  <c r="U24" i="2880" s="1"/>
  <c r="T23" i="2880"/>
  <c r="T22" i="2880"/>
  <c r="U22" i="2880" s="1"/>
  <c r="T21" i="2880"/>
  <c r="T20" i="2880"/>
  <c r="U20" i="2880" s="1"/>
  <c r="T19" i="2880"/>
  <c r="T18" i="2880"/>
  <c r="U18" i="2880" s="1"/>
  <c r="T17" i="2880"/>
  <c r="T16" i="2880"/>
  <c r="U16" i="2880" s="1"/>
  <c r="T15" i="2880"/>
  <c r="T14" i="2880"/>
  <c r="U14" i="2880" s="1"/>
  <c r="T13" i="2880"/>
  <c r="T12" i="2880"/>
  <c r="U12" i="2880" s="1"/>
  <c r="T11" i="2880"/>
  <c r="T10" i="2880"/>
  <c r="U10" i="2880" s="1"/>
  <c r="T9" i="2880"/>
  <c r="T8" i="2880"/>
  <c r="U8" i="2880" s="1"/>
  <c r="T7" i="2880"/>
  <c r="S47" i="2880"/>
  <c r="O38" i="2880"/>
  <c r="O37" i="2880"/>
  <c r="O36" i="2880"/>
  <c r="O35" i="2880"/>
  <c r="O34" i="2880"/>
  <c r="O33" i="2880"/>
  <c r="O32" i="2880"/>
  <c r="O31" i="2880"/>
  <c r="O30" i="2880"/>
  <c r="O29" i="2880"/>
  <c r="O28" i="2880"/>
  <c r="O27" i="2880"/>
  <c r="O26" i="2880"/>
  <c r="O25" i="2880"/>
  <c r="O24" i="2880"/>
  <c r="O23" i="2880"/>
  <c r="O22" i="2880"/>
  <c r="O21" i="2880"/>
  <c r="O20" i="2880"/>
  <c r="O19" i="2880"/>
  <c r="O18" i="2880"/>
  <c r="O17" i="2880"/>
  <c r="O16" i="2880"/>
  <c r="O15" i="2880"/>
  <c r="O14" i="2880"/>
  <c r="O13" i="2880"/>
  <c r="O12" i="2880"/>
  <c r="O11" i="2880"/>
  <c r="O10" i="2880"/>
  <c r="O9" i="2880"/>
  <c r="O8" i="2880"/>
  <c r="O7" i="2880"/>
  <c r="Q4" i="2880"/>
  <c r="P37" i="2880" s="1"/>
  <c r="Q37" i="2880" s="1"/>
  <c r="Q3" i="2880"/>
  <c r="G3" i="2880"/>
  <c r="U47" i="2880" s="1"/>
  <c r="P5" i="2910" l="1"/>
  <c r="O5" i="2910"/>
  <c r="N5" i="2910"/>
  <c r="L5" i="2910"/>
  <c r="K5" i="2910"/>
  <c r="AA36" i="2880"/>
  <c r="AB36" i="2880" s="1"/>
  <c r="AK34" i="2880"/>
  <c r="AL34" i="2880" s="1"/>
  <c r="AU23" i="2880"/>
  <c r="AV23" i="2880" s="1"/>
  <c r="AK12" i="2881"/>
  <c r="AL12" i="2881" s="1"/>
  <c r="AA30" i="2880"/>
  <c r="AB30" i="2880" s="1"/>
  <c r="AA19" i="2880"/>
  <c r="AB19" i="2880" s="1"/>
  <c r="AK32" i="2880"/>
  <c r="AL32" i="2880" s="1"/>
  <c r="AK7" i="2880"/>
  <c r="AK23" i="2880"/>
  <c r="AL23" i="2880" s="1"/>
  <c r="AU30" i="2880"/>
  <c r="AV30" i="2880" s="1"/>
  <c r="AU19" i="2880"/>
  <c r="AV19" i="2880" s="1"/>
  <c r="V20" i="2881"/>
  <c r="W20" i="2881" s="1"/>
  <c r="AA16" i="2881"/>
  <c r="AB16" i="2881" s="1"/>
  <c r="AF12" i="2881"/>
  <c r="AG12" i="2881" s="1"/>
  <c r="AK8" i="2881"/>
  <c r="AL8" i="2881" s="1"/>
  <c r="AK24" i="2881"/>
  <c r="AL24" i="2881" s="1"/>
  <c r="AP20" i="2881"/>
  <c r="AQ20" i="2881" s="1"/>
  <c r="AU16" i="2881"/>
  <c r="AV16" i="2881" s="1"/>
  <c r="AA26" i="2882"/>
  <c r="AB26" i="2882" s="1"/>
  <c r="AA30" i="2882"/>
  <c r="AB30" i="2882" s="1"/>
  <c r="AA34" i="2882"/>
  <c r="AB34" i="2882" s="1"/>
  <c r="AA38" i="2882"/>
  <c r="AB38" i="2882" s="1"/>
  <c r="AK32" i="2882"/>
  <c r="AL32" i="2882" s="1"/>
  <c r="AK23" i="2882"/>
  <c r="AL23" i="2882" s="1"/>
  <c r="AK15" i="2882"/>
  <c r="AL15" i="2882" s="1"/>
  <c r="AK7" i="2882"/>
  <c r="AK38" i="2882"/>
  <c r="AL38" i="2882" s="1"/>
  <c r="AK30" i="2882"/>
  <c r="AL30" i="2882" s="1"/>
  <c r="AK36" i="2882"/>
  <c r="AL36" i="2882" s="1"/>
  <c r="AK28" i="2882"/>
  <c r="AL28" i="2882" s="1"/>
  <c r="AK19" i="2882"/>
  <c r="AL19" i="2882" s="1"/>
  <c r="AK11" i="2882"/>
  <c r="AL11" i="2882" s="1"/>
  <c r="AU26" i="2882"/>
  <c r="AV26" i="2882" s="1"/>
  <c r="AU30" i="2882"/>
  <c r="AV30" i="2882" s="1"/>
  <c r="AU34" i="2882"/>
  <c r="AV34" i="2882" s="1"/>
  <c r="AU38" i="2882"/>
  <c r="AV38" i="2882" s="1"/>
  <c r="AA27" i="2883"/>
  <c r="AB27" i="2883" s="1"/>
  <c r="AA35" i="2883"/>
  <c r="AB35" i="2883" s="1"/>
  <c r="AA22" i="2883"/>
  <c r="AB22" i="2883" s="1"/>
  <c r="AK10" i="2883"/>
  <c r="AL10" i="2883" s="1"/>
  <c r="AU27" i="2883"/>
  <c r="AV27" i="2883" s="1"/>
  <c r="AU35" i="2883"/>
  <c r="AV35" i="2883" s="1"/>
  <c r="AU22" i="2883"/>
  <c r="AV22" i="2883" s="1"/>
  <c r="AP30" i="2884"/>
  <c r="AQ30" i="2884" s="1"/>
  <c r="AK18" i="2885"/>
  <c r="AL18" i="2885" s="1"/>
  <c r="AP13" i="2885"/>
  <c r="AQ13" i="2885" s="1"/>
  <c r="V36" i="2880"/>
  <c r="W36" i="2880" s="1"/>
  <c r="V28" i="2880"/>
  <c r="W28" i="2880" s="1"/>
  <c r="V19" i="2880"/>
  <c r="W19" i="2880" s="1"/>
  <c r="V11" i="2880"/>
  <c r="W11" i="2880" s="1"/>
  <c r="V32" i="2880"/>
  <c r="W32" i="2880" s="1"/>
  <c r="V23" i="2880"/>
  <c r="W23" i="2880" s="1"/>
  <c r="V15" i="2880"/>
  <c r="W15" i="2880" s="1"/>
  <c r="V7" i="2880"/>
  <c r="AF26" i="2880"/>
  <c r="AG26" i="2880" s="1"/>
  <c r="AF30" i="2880"/>
  <c r="AG30" i="2880" s="1"/>
  <c r="AF34" i="2880"/>
  <c r="AG34" i="2880" s="1"/>
  <c r="AP36" i="2880"/>
  <c r="AQ36" i="2880" s="1"/>
  <c r="AP28" i="2880"/>
  <c r="AQ28" i="2880" s="1"/>
  <c r="AP19" i="2880"/>
  <c r="AQ19" i="2880" s="1"/>
  <c r="AP11" i="2880"/>
  <c r="AQ11" i="2880" s="1"/>
  <c r="AP32" i="2880"/>
  <c r="AQ32" i="2880" s="1"/>
  <c r="AP23" i="2880"/>
  <c r="AQ23" i="2880" s="1"/>
  <c r="AP15" i="2880"/>
  <c r="AQ15" i="2880" s="1"/>
  <c r="AP7" i="2880"/>
  <c r="AA29" i="2881"/>
  <c r="AB29" i="2881" s="1"/>
  <c r="AA37" i="2881"/>
  <c r="AB37" i="2881" s="1"/>
  <c r="AK33" i="2881"/>
  <c r="AL33" i="2881" s="1"/>
  <c r="AU29" i="2881"/>
  <c r="AV29" i="2881" s="1"/>
  <c r="AU37" i="2881"/>
  <c r="AV37" i="2881" s="1"/>
  <c r="V32" i="2882"/>
  <c r="W32" i="2882" s="1"/>
  <c r="V7" i="2882"/>
  <c r="V23" i="2882"/>
  <c r="W23" i="2882" s="1"/>
  <c r="AA13" i="2882"/>
  <c r="AB13" i="2882" s="1"/>
  <c r="AA21" i="2882"/>
  <c r="AB21" i="2882" s="1"/>
  <c r="AF19" i="2882"/>
  <c r="AG19" i="2882" s="1"/>
  <c r="AK9" i="2882"/>
  <c r="AL9" i="2882" s="1"/>
  <c r="AK17" i="2882"/>
  <c r="AL17" i="2882" s="1"/>
  <c r="AP32" i="2882"/>
  <c r="AQ32" i="2882" s="1"/>
  <c r="AP7" i="2882"/>
  <c r="AP23" i="2882"/>
  <c r="AQ23" i="2882" s="1"/>
  <c r="AU13" i="2882"/>
  <c r="AV13" i="2882" s="1"/>
  <c r="AU21" i="2882"/>
  <c r="AV21" i="2882" s="1"/>
  <c r="V33" i="2883"/>
  <c r="W33" i="2883" s="1"/>
  <c r="AP10" i="2883"/>
  <c r="AQ10" i="2883" s="1"/>
  <c r="AA30" i="2884"/>
  <c r="AB30" i="2884" s="1"/>
  <c r="AU30" i="2884"/>
  <c r="AV30" i="2884" s="1"/>
  <c r="AP18" i="2885"/>
  <c r="AQ18" i="2885" s="1"/>
  <c r="AA15" i="2880"/>
  <c r="AB15" i="2880" s="1"/>
  <c r="AU15" i="2880"/>
  <c r="AV15" i="2880" s="1"/>
  <c r="V24" i="2881"/>
  <c r="W24" i="2881" s="1"/>
  <c r="AA20" i="2881"/>
  <c r="AB20" i="2881" s="1"/>
  <c r="AF16" i="2881"/>
  <c r="AG16" i="2881" s="1"/>
  <c r="AK20" i="2881"/>
  <c r="AL20" i="2881" s="1"/>
  <c r="AP16" i="2881"/>
  <c r="AQ16" i="2881" s="1"/>
  <c r="AU12" i="2881"/>
  <c r="AV12" i="2881" s="1"/>
  <c r="AA36" i="2882"/>
  <c r="AB36" i="2882" s="1"/>
  <c r="AA28" i="2882"/>
  <c r="AB28" i="2882" s="1"/>
  <c r="AA19" i="2882"/>
  <c r="AB19" i="2882" s="1"/>
  <c r="AA11" i="2882"/>
  <c r="AB11" i="2882" s="1"/>
  <c r="AA32" i="2882"/>
  <c r="AB32" i="2882" s="1"/>
  <c r="AA23" i="2882"/>
  <c r="AB23" i="2882" s="1"/>
  <c r="AA15" i="2882"/>
  <c r="AB15" i="2882" s="1"/>
  <c r="AA7" i="2882"/>
  <c r="AU36" i="2882"/>
  <c r="AV36" i="2882" s="1"/>
  <c r="AU28" i="2882"/>
  <c r="AV28" i="2882" s="1"/>
  <c r="AU19" i="2882"/>
  <c r="AV19" i="2882" s="1"/>
  <c r="AU11" i="2882"/>
  <c r="AV11" i="2882" s="1"/>
  <c r="AU32" i="2882"/>
  <c r="AV32" i="2882" s="1"/>
  <c r="AU23" i="2882"/>
  <c r="AV23" i="2882" s="1"/>
  <c r="AU15" i="2882"/>
  <c r="AV15" i="2882" s="1"/>
  <c r="AU7" i="2882"/>
  <c r="AA33" i="2883"/>
  <c r="AB33" i="2883" s="1"/>
  <c r="AA18" i="2883"/>
  <c r="AB18" i="2883" s="1"/>
  <c r="AK31" i="2883"/>
  <c r="AL31" i="2883" s="1"/>
  <c r="AK14" i="2883"/>
  <c r="AL14" i="2883" s="1"/>
  <c r="AU33" i="2883"/>
  <c r="AV33" i="2883" s="1"/>
  <c r="AU18" i="2883"/>
  <c r="AV18" i="2883" s="1"/>
  <c r="AF13" i="2885"/>
  <c r="AG13" i="2885" s="1"/>
  <c r="AF32" i="2880"/>
  <c r="AG32" i="2880" s="1"/>
  <c r="AF23" i="2880"/>
  <c r="AG23" i="2880" s="1"/>
  <c r="AF15" i="2880"/>
  <c r="AG15" i="2880" s="1"/>
  <c r="AF7" i="2880"/>
  <c r="AF36" i="2880"/>
  <c r="AG36" i="2880" s="1"/>
  <c r="AF28" i="2880"/>
  <c r="AG28" i="2880" s="1"/>
  <c r="AF11" i="2880"/>
  <c r="AG11" i="2880" s="1"/>
  <c r="AF38" i="2880"/>
  <c r="AG38" i="2880" s="1"/>
  <c r="AF19" i="2880"/>
  <c r="AG19" i="2880" s="1"/>
  <c r="AF33" i="2881"/>
  <c r="AG33" i="2881" s="1"/>
  <c r="V26" i="2882"/>
  <c r="W26" i="2882" s="1"/>
  <c r="V34" i="2882"/>
  <c r="W34" i="2882" s="1"/>
  <c r="V11" i="2882"/>
  <c r="W11" i="2882" s="1"/>
  <c r="AA9" i="2882"/>
  <c r="AB9" i="2882" s="1"/>
  <c r="AA17" i="2882"/>
  <c r="AB17" i="2882" s="1"/>
  <c r="AF28" i="2882"/>
  <c r="AG28" i="2882" s="1"/>
  <c r="AF15" i="2882"/>
  <c r="AG15" i="2882" s="1"/>
  <c r="AK13" i="2882"/>
  <c r="AL13" i="2882" s="1"/>
  <c r="AK21" i="2882"/>
  <c r="AL21" i="2882" s="1"/>
  <c r="AP26" i="2882"/>
  <c r="AQ26" i="2882" s="1"/>
  <c r="AP34" i="2882"/>
  <c r="AQ34" i="2882" s="1"/>
  <c r="AP11" i="2882"/>
  <c r="AQ11" i="2882" s="1"/>
  <c r="AU9" i="2882"/>
  <c r="AV9" i="2882" s="1"/>
  <c r="AU17" i="2882"/>
  <c r="AV17" i="2882" s="1"/>
  <c r="V27" i="2883"/>
  <c r="W27" i="2883" s="1"/>
  <c r="V22" i="2883"/>
  <c r="W22" i="2883" s="1"/>
  <c r="AP35" i="2883"/>
  <c r="AQ35" i="2883" s="1"/>
  <c r="AK38" i="2884"/>
  <c r="AL38" i="2884" s="1"/>
  <c r="AK13" i="2885"/>
  <c r="AL13" i="2885" s="1"/>
  <c r="V14" i="2886"/>
  <c r="W14" i="2886" s="1"/>
  <c r="V33" i="2880"/>
  <c r="W33" i="2880" s="1"/>
  <c r="AA10" i="2880"/>
  <c r="AB10" i="2880" s="1"/>
  <c r="AF29" i="2880"/>
  <c r="AG29" i="2880" s="1"/>
  <c r="AK8" i="2880"/>
  <c r="AL8" i="2880" s="1"/>
  <c r="AK24" i="2880"/>
  <c r="AL24" i="2880" s="1"/>
  <c r="AL4" i="2880"/>
  <c r="AK19" i="2880" s="1"/>
  <c r="AL19" i="2880" s="1"/>
  <c r="AP33" i="2880"/>
  <c r="AQ33" i="2880" s="1"/>
  <c r="Q4" i="2881"/>
  <c r="P7" i="2881" s="1"/>
  <c r="P15" i="2881"/>
  <c r="Q15" i="2881" s="1"/>
  <c r="P23" i="2881"/>
  <c r="Q23" i="2881" s="1"/>
  <c r="P31" i="2881"/>
  <c r="Q31" i="2881" s="1"/>
  <c r="V28" i="2881"/>
  <c r="W28" i="2881" s="1"/>
  <c r="AA32" i="2881"/>
  <c r="AB32" i="2881" s="1"/>
  <c r="AF36" i="2881"/>
  <c r="AG36" i="2881" s="1"/>
  <c r="AP28" i="2881"/>
  <c r="AQ28" i="2881" s="1"/>
  <c r="AU32" i="2881"/>
  <c r="AV32" i="2881" s="1"/>
  <c r="P10" i="2882"/>
  <c r="Q10" i="2882" s="1"/>
  <c r="P14" i="2882"/>
  <c r="Q14" i="2882" s="1"/>
  <c r="P18" i="2882"/>
  <c r="Q18" i="2882" s="1"/>
  <c r="P22" i="2882"/>
  <c r="Q22" i="2882" s="1"/>
  <c r="P26" i="2882"/>
  <c r="Q26" i="2882" s="1"/>
  <c r="P30" i="2882"/>
  <c r="Q30" i="2882" s="1"/>
  <c r="P34" i="2882"/>
  <c r="Q34" i="2882" s="1"/>
  <c r="P38" i="2882"/>
  <c r="Q38" i="2882" s="1"/>
  <c r="V12" i="2882"/>
  <c r="W12" i="2882" s="1"/>
  <c r="V20" i="2882"/>
  <c r="W20" i="2882" s="1"/>
  <c r="V31" i="2882"/>
  <c r="W31" i="2882" s="1"/>
  <c r="W4" i="2882"/>
  <c r="V28" i="2882" s="1"/>
  <c r="W28" i="2882" s="1"/>
  <c r="AA33" i="2882"/>
  <c r="AB33" i="2882" s="1"/>
  <c r="AF22" i="2882"/>
  <c r="AG22" i="2882" s="1"/>
  <c r="AK29" i="2882"/>
  <c r="AL29" i="2882" s="1"/>
  <c r="AK37" i="2882"/>
  <c r="AL37" i="2882" s="1"/>
  <c r="AP12" i="2882"/>
  <c r="AQ12" i="2882" s="1"/>
  <c r="AP20" i="2882"/>
  <c r="AQ20" i="2882" s="1"/>
  <c r="AP31" i="2882"/>
  <c r="AQ31" i="2882" s="1"/>
  <c r="AQ4" i="2882"/>
  <c r="AP36" i="2882" s="1"/>
  <c r="AQ36" i="2882" s="1"/>
  <c r="AU33" i="2882"/>
  <c r="AV33" i="2882" s="1"/>
  <c r="W4" i="2883"/>
  <c r="V15" i="2883"/>
  <c r="W15" i="2883" s="1"/>
  <c r="V23" i="2883"/>
  <c r="W23" i="2883" s="1"/>
  <c r="V38" i="2883"/>
  <c r="W38" i="2883" s="1"/>
  <c r="AA13" i="2883"/>
  <c r="AB13" i="2883" s="1"/>
  <c r="AA21" i="2883"/>
  <c r="AB21" i="2883" s="1"/>
  <c r="AA34" i="2883"/>
  <c r="AB34" i="2883" s="1"/>
  <c r="AG4" i="2883"/>
  <c r="AF31" i="2883" s="1"/>
  <c r="AG31" i="2883" s="1"/>
  <c r="AF23" i="2883"/>
  <c r="AG23" i="2883" s="1"/>
  <c r="AK13" i="2883"/>
  <c r="AL13" i="2883" s="1"/>
  <c r="AK21" i="2883"/>
  <c r="AL21" i="2883" s="1"/>
  <c r="AK34" i="2883"/>
  <c r="AL34" i="2883" s="1"/>
  <c r="AQ4" i="2883"/>
  <c r="AP15" i="2883"/>
  <c r="AQ15" i="2883" s="1"/>
  <c r="AP23" i="2883"/>
  <c r="AQ23" i="2883" s="1"/>
  <c r="AP38" i="2883"/>
  <c r="AQ38" i="2883" s="1"/>
  <c r="AU13" i="2883"/>
  <c r="AV13" i="2883" s="1"/>
  <c r="AU21" i="2883"/>
  <c r="AV21" i="2883" s="1"/>
  <c r="AU34" i="2883"/>
  <c r="AV34" i="2883" s="1"/>
  <c r="P35" i="2884"/>
  <c r="Q35" i="2884" s="1"/>
  <c r="P31" i="2884"/>
  <c r="Q31" i="2884" s="1"/>
  <c r="P27" i="2884"/>
  <c r="Q27" i="2884" s="1"/>
  <c r="P23" i="2884"/>
  <c r="Q23" i="2884" s="1"/>
  <c r="P26" i="2884"/>
  <c r="Q26" i="2884" s="1"/>
  <c r="P34" i="2884"/>
  <c r="Q34" i="2884" s="1"/>
  <c r="N44" i="2884"/>
  <c r="AA37" i="2884"/>
  <c r="AB37" i="2884" s="1"/>
  <c r="AP33" i="2884"/>
  <c r="AQ33" i="2884" s="1"/>
  <c r="AU37" i="2884"/>
  <c r="AV37" i="2884" s="1"/>
  <c r="P19" i="2885"/>
  <c r="Q19" i="2885" s="1"/>
  <c r="AB4" i="2885"/>
  <c r="AA24" i="2885" s="1"/>
  <c r="AB24" i="2885" s="1"/>
  <c r="AF10" i="2885"/>
  <c r="AG10" i="2885" s="1"/>
  <c r="AF22" i="2885"/>
  <c r="AG22" i="2885" s="1"/>
  <c r="AF34" i="2885"/>
  <c r="AG34" i="2885" s="1"/>
  <c r="AF11" i="2885"/>
  <c r="AG11" i="2885" s="1"/>
  <c r="AF36" i="2885"/>
  <c r="AG36" i="2885" s="1"/>
  <c r="AK8" i="2885"/>
  <c r="AL8" i="2885" s="1"/>
  <c r="AK12" i="2885"/>
  <c r="AL12" i="2885" s="1"/>
  <c r="AK24" i="2885"/>
  <c r="AL24" i="2885" s="1"/>
  <c r="AK28" i="2885"/>
  <c r="AL28" i="2885" s="1"/>
  <c r="AK32" i="2885"/>
  <c r="AL32" i="2885" s="1"/>
  <c r="AL4" i="2885"/>
  <c r="AK17" i="2885"/>
  <c r="AL17" i="2885" s="1"/>
  <c r="AP14" i="2885"/>
  <c r="AQ14" i="2885" s="1"/>
  <c r="AP38" i="2885"/>
  <c r="AQ38" i="2885" s="1"/>
  <c r="AU8" i="2885"/>
  <c r="AV8" i="2885" s="1"/>
  <c r="AU28" i="2885"/>
  <c r="AV28" i="2885" s="1"/>
  <c r="AV4" i="2885"/>
  <c r="V18" i="2886"/>
  <c r="W18" i="2886" s="1"/>
  <c r="V30" i="2886"/>
  <c r="W30" i="2886" s="1"/>
  <c r="V38" i="2886"/>
  <c r="W38" i="2886" s="1"/>
  <c r="AP29" i="2886"/>
  <c r="AQ29" i="2886" s="1"/>
  <c r="AP18" i="2886"/>
  <c r="AQ18" i="2886" s="1"/>
  <c r="V26" i="2887"/>
  <c r="W26" i="2887" s="1"/>
  <c r="V34" i="2887"/>
  <c r="W34" i="2887" s="1"/>
  <c r="AF36" i="2887"/>
  <c r="AG36" i="2887" s="1"/>
  <c r="AF28" i="2887"/>
  <c r="AG28" i="2887" s="1"/>
  <c r="AF19" i="2887"/>
  <c r="AG19" i="2887" s="1"/>
  <c r="AF11" i="2887"/>
  <c r="AG11" i="2887" s="1"/>
  <c r="AF32" i="2887"/>
  <c r="AG32" i="2887" s="1"/>
  <c r="AF23" i="2887"/>
  <c r="AG23" i="2887" s="1"/>
  <c r="AF15" i="2887"/>
  <c r="AG15" i="2887" s="1"/>
  <c r="AF7" i="2887"/>
  <c r="AP26" i="2887"/>
  <c r="AQ26" i="2887" s="1"/>
  <c r="AP34" i="2887"/>
  <c r="AQ34" i="2887" s="1"/>
  <c r="AA33" i="2888"/>
  <c r="AB33" i="2888" s="1"/>
  <c r="AK29" i="2888"/>
  <c r="AL29" i="2888" s="1"/>
  <c r="AK37" i="2888"/>
  <c r="AL37" i="2888" s="1"/>
  <c r="AU33" i="2888"/>
  <c r="AV33" i="2888" s="1"/>
  <c r="AF26" i="2889"/>
  <c r="AG26" i="2889" s="1"/>
  <c r="AF34" i="2889"/>
  <c r="AG34" i="2889" s="1"/>
  <c r="AF11" i="2889"/>
  <c r="AG11" i="2889" s="1"/>
  <c r="V27" i="2890"/>
  <c r="W27" i="2890" s="1"/>
  <c r="V22" i="2890"/>
  <c r="W22" i="2890" s="1"/>
  <c r="AP35" i="2890"/>
  <c r="AQ35" i="2890" s="1"/>
  <c r="AA17" i="2891"/>
  <c r="AB17" i="2891" s="1"/>
  <c r="AA20" i="2891"/>
  <c r="AB20" i="2891" s="1"/>
  <c r="AU9" i="2891"/>
  <c r="AV9" i="2891" s="1"/>
  <c r="AK29" i="2892"/>
  <c r="AL29" i="2892" s="1"/>
  <c r="V10" i="2880"/>
  <c r="W10" i="2880" s="1"/>
  <c r="V14" i="2880"/>
  <c r="W14" i="2880" s="1"/>
  <c r="V18" i="2880"/>
  <c r="W18" i="2880" s="1"/>
  <c r="V22" i="2880"/>
  <c r="W22" i="2880" s="1"/>
  <c r="V27" i="2880"/>
  <c r="W27" i="2880" s="1"/>
  <c r="V35" i="2880"/>
  <c r="W35" i="2880" s="1"/>
  <c r="AA29" i="2880"/>
  <c r="AB29" i="2880" s="1"/>
  <c r="AF8" i="2880"/>
  <c r="AG8" i="2880" s="1"/>
  <c r="AF12" i="2880"/>
  <c r="AG12" i="2880" s="1"/>
  <c r="AF16" i="2880"/>
  <c r="AG16" i="2880" s="1"/>
  <c r="AF20" i="2880"/>
  <c r="AG20" i="2880" s="1"/>
  <c r="AF24" i="2880"/>
  <c r="AG24" i="2880" s="1"/>
  <c r="AF31" i="2880"/>
  <c r="AG31" i="2880" s="1"/>
  <c r="AK33" i="2880"/>
  <c r="AL33" i="2880" s="1"/>
  <c r="AP10" i="2880"/>
  <c r="AQ10" i="2880" s="1"/>
  <c r="AP14" i="2880"/>
  <c r="AQ14" i="2880" s="1"/>
  <c r="AP18" i="2880"/>
  <c r="AQ18" i="2880" s="1"/>
  <c r="AP22" i="2880"/>
  <c r="AQ22" i="2880" s="1"/>
  <c r="AP27" i="2880"/>
  <c r="AQ27" i="2880" s="1"/>
  <c r="AP35" i="2880"/>
  <c r="AQ35" i="2880" s="1"/>
  <c r="AU37" i="2880"/>
  <c r="AV37" i="2880" s="1"/>
  <c r="W4" i="2881"/>
  <c r="V7" i="2881"/>
  <c r="V11" i="2881"/>
  <c r="W11" i="2881" s="1"/>
  <c r="V15" i="2881"/>
  <c r="W15" i="2881" s="1"/>
  <c r="V19" i="2881"/>
  <c r="W19" i="2881" s="1"/>
  <c r="V23" i="2881"/>
  <c r="W23" i="2881" s="1"/>
  <c r="V30" i="2881"/>
  <c r="W30" i="2881" s="1"/>
  <c r="V38" i="2881"/>
  <c r="W38" i="2881" s="1"/>
  <c r="AA13" i="2881"/>
  <c r="AB13" i="2881" s="1"/>
  <c r="AA21" i="2881"/>
  <c r="AB21" i="2881" s="1"/>
  <c r="AA34" i="2881"/>
  <c r="AB34" i="2881" s="1"/>
  <c r="AG4" i="2881"/>
  <c r="AF8" i="2881" s="1"/>
  <c r="AG8" i="2881" s="1"/>
  <c r="AF7" i="2881"/>
  <c r="AF15" i="2881"/>
  <c r="AG15" i="2881" s="1"/>
  <c r="AF19" i="2881"/>
  <c r="AG19" i="2881" s="1"/>
  <c r="AF23" i="2881"/>
  <c r="AG23" i="2881" s="1"/>
  <c r="AF38" i="2881"/>
  <c r="AG38" i="2881" s="1"/>
  <c r="AK13" i="2881"/>
  <c r="AL13" i="2881" s="1"/>
  <c r="AK21" i="2881"/>
  <c r="AL21" i="2881" s="1"/>
  <c r="AK34" i="2881"/>
  <c r="AL34" i="2881" s="1"/>
  <c r="AQ4" i="2881"/>
  <c r="AP7" i="2881"/>
  <c r="AP11" i="2881"/>
  <c r="AQ11" i="2881" s="1"/>
  <c r="AP15" i="2881"/>
  <c r="AQ15" i="2881" s="1"/>
  <c r="AP19" i="2881"/>
  <c r="AQ19" i="2881" s="1"/>
  <c r="AP23" i="2881"/>
  <c r="AQ23" i="2881" s="1"/>
  <c r="AP30" i="2881"/>
  <c r="AQ30" i="2881" s="1"/>
  <c r="AP38" i="2881"/>
  <c r="AQ38" i="2881" s="1"/>
  <c r="AU13" i="2881"/>
  <c r="AV13" i="2881" s="1"/>
  <c r="AU21" i="2881"/>
  <c r="AV21" i="2881" s="1"/>
  <c r="AU34" i="2881"/>
  <c r="AV34" i="2881" s="1"/>
  <c r="Q4" i="2882"/>
  <c r="P8" i="2882" s="1"/>
  <c r="Q8" i="2882" s="1"/>
  <c r="V33" i="2882"/>
  <c r="W33" i="2882" s="1"/>
  <c r="AA10" i="2882"/>
  <c r="AB10" i="2882" s="1"/>
  <c r="AA14" i="2882"/>
  <c r="AB14" i="2882" s="1"/>
  <c r="AA18" i="2882"/>
  <c r="AB18" i="2882" s="1"/>
  <c r="AA22" i="2882"/>
  <c r="AB22" i="2882" s="1"/>
  <c r="AA27" i="2882"/>
  <c r="AB27" i="2882" s="1"/>
  <c r="AA35" i="2882"/>
  <c r="AB35" i="2882" s="1"/>
  <c r="AF37" i="2882"/>
  <c r="AG37" i="2882" s="1"/>
  <c r="AK8" i="2882"/>
  <c r="AL8" i="2882" s="1"/>
  <c r="AK12" i="2882"/>
  <c r="AL12" i="2882" s="1"/>
  <c r="AK16" i="2882"/>
  <c r="AL16" i="2882" s="1"/>
  <c r="AK20" i="2882"/>
  <c r="AL20" i="2882" s="1"/>
  <c r="AK24" i="2882"/>
  <c r="AL24" i="2882" s="1"/>
  <c r="AK31" i="2882"/>
  <c r="AL31" i="2882" s="1"/>
  <c r="AP33" i="2882"/>
  <c r="AQ33" i="2882" s="1"/>
  <c r="AU10" i="2882"/>
  <c r="AV10" i="2882" s="1"/>
  <c r="AU14" i="2882"/>
  <c r="AV14" i="2882" s="1"/>
  <c r="AU18" i="2882"/>
  <c r="AV18" i="2882" s="1"/>
  <c r="AU22" i="2882"/>
  <c r="AV22" i="2882" s="1"/>
  <c r="AU27" i="2882"/>
  <c r="AV27" i="2882" s="1"/>
  <c r="AU35" i="2882"/>
  <c r="AV35" i="2882" s="1"/>
  <c r="P7" i="2883"/>
  <c r="Q4" i="2883"/>
  <c r="P11" i="2883" s="1"/>
  <c r="Q11" i="2883" s="1"/>
  <c r="P9" i="2883"/>
  <c r="Q9" i="2883" s="1"/>
  <c r="P13" i="2883"/>
  <c r="Q13" i="2883" s="1"/>
  <c r="P15" i="2883"/>
  <c r="Q15" i="2883" s="1"/>
  <c r="P17" i="2883"/>
  <c r="Q17" i="2883" s="1"/>
  <c r="P21" i="2883"/>
  <c r="Q21" i="2883" s="1"/>
  <c r="P23" i="2883"/>
  <c r="Q23" i="2883" s="1"/>
  <c r="P25" i="2883"/>
  <c r="Q25" i="2883" s="1"/>
  <c r="P29" i="2883"/>
  <c r="Q29" i="2883" s="1"/>
  <c r="P31" i="2883"/>
  <c r="Q31" i="2883" s="1"/>
  <c r="P33" i="2883"/>
  <c r="Q33" i="2883" s="1"/>
  <c r="P37" i="2883"/>
  <c r="Q37" i="2883" s="1"/>
  <c r="AA28" i="2883"/>
  <c r="AB28" i="2883" s="1"/>
  <c r="AK36" i="2883"/>
  <c r="AL36" i="2883" s="1"/>
  <c r="AU28" i="2883"/>
  <c r="AV28" i="2883" s="1"/>
  <c r="P21" i="2884"/>
  <c r="Q21" i="2884" s="1"/>
  <c r="P24" i="2884"/>
  <c r="Q24" i="2884" s="1"/>
  <c r="P29" i="2884"/>
  <c r="Q29" i="2884" s="1"/>
  <c r="P32" i="2884"/>
  <c r="Q32" i="2884" s="1"/>
  <c r="P37" i="2884"/>
  <c r="Q37" i="2884" s="1"/>
  <c r="AA12" i="2884"/>
  <c r="AB12" i="2884" s="1"/>
  <c r="AA16" i="2884"/>
  <c r="AB16" i="2884" s="1"/>
  <c r="AA20" i="2884"/>
  <c r="AB20" i="2884" s="1"/>
  <c r="AA28" i="2884"/>
  <c r="AB28" i="2884" s="1"/>
  <c r="AA32" i="2884"/>
  <c r="AB32" i="2884" s="1"/>
  <c r="AA36" i="2884"/>
  <c r="AB36" i="2884" s="1"/>
  <c r="AA15" i="2884"/>
  <c r="AB15" i="2884" s="1"/>
  <c r="AA23" i="2884"/>
  <c r="AB23" i="2884" s="1"/>
  <c r="AA31" i="2884"/>
  <c r="AB31" i="2884" s="1"/>
  <c r="AB4" i="2884"/>
  <c r="AF10" i="2884"/>
  <c r="AG10" i="2884" s="1"/>
  <c r="AF18" i="2884"/>
  <c r="AG18" i="2884" s="1"/>
  <c r="AF11" i="2884"/>
  <c r="AG11" i="2884" s="1"/>
  <c r="AF27" i="2884"/>
  <c r="AG27" i="2884" s="1"/>
  <c r="AK16" i="2884"/>
  <c r="AL16" i="2884" s="1"/>
  <c r="AK32" i="2884"/>
  <c r="AL32" i="2884" s="1"/>
  <c r="AK23" i="2884"/>
  <c r="AL23" i="2884" s="1"/>
  <c r="AL4" i="2884"/>
  <c r="AP14" i="2884"/>
  <c r="AQ14" i="2884" s="1"/>
  <c r="AP19" i="2884"/>
  <c r="AQ19" i="2884" s="1"/>
  <c r="AU12" i="2884"/>
  <c r="AV12" i="2884" s="1"/>
  <c r="AU20" i="2884"/>
  <c r="AV20" i="2884" s="1"/>
  <c r="AU28" i="2884"/>
  <c r="AV28" i="2884" s="1"/>
  <c r="AU36" i="2884"/>
  <c r="AV36" i="2884" s="1"/>
  <c r="AU15" i="2884"/>
  <c r="AV15" i="2884" s="1"/>
  <c r="AU31" i="2884"/>
  <c r="AV31" i="2884" s="1"/>
  <c r="AV4" i="2884"/>
  <c r="AU38" i="2884" s="1"/>
  <c r="AV38" i="2884" s="1"/>
  <c r="P9" i="2885"/>
  <c r="Q9" i="2885" s="1"/>
  <c r="AA29" i="2885"/>
  <c r="AB29" i="2885" s="1"/>
  <c r="AF15" i="2885"/>
  <c r="AG15" i="2885" s="1"/>
  <c r="AK29" i="2885"/>
  <c r="AL29" i="2885" s="1"/>
  <c r="AK9" i="2885"/>
  <c r="AL9" i="2885" s="1"/>
  <c r="AU29" i="2885"/>
  <c r="AV29" i="2885" s="1"/>
  <c r="V15" i="2886"/>
  <c r="W15" i="2886" s="1"/>
  <c r="V27" i="2886"/>
  <c r="W27" i="2886" s="1"/>
  <c r="V21" i="2886"/>
  <c r="W21" i="2886" s="1"/>
  <c r="V37" i="2886"/>
  <c r="W37" i="2886" s="1"/>
  <c r="AL4" i="2886"/>
  <c r="AK27" i="2886" s="1"/>
  <c r="AL27" i="2886" s="1"/>
  <c r="AK14" i="2886"/>
  <c r="AL14" i="2886" s="1"/>
  <c r="AU33" i="2886"/>
  <c r="AV33" i="2886" s="1"/>
  <c r="AU18" i="2886"/>
  <c r="AV18" i="2886" s="1"/>
  <c r="V13" i="2887"/>
  <c r="W13" i="2887" s="1"/>
  <c r="V21" i="2887"/>
  <c r="W21" i="2887" s="1"/>
  <c r="AF9" i="2887"/>
  <c r="AG9" i="2887" s="1"/>
  <c r="AF17" i="2887"/>
  <c r="AG17" i="2887" s="1"/>
  <c r="AK32" i="2887"/>
  <c r="AL32" i="2887" s="1"/>
  <c r="AK7" i="2887"/>
  <c r="AK23" i="2887"/>
  <c r="AL23" i="2887" s="1"/>
  <c r="AP13" i="2887"/>
  <c r="AQ13" i="2887" s="1"/>
  <c r="AP21" i="2887"/>
  <c r="AQ21" i="2887" s="1"/>
  <c r="V16" i="2888"/>
  <c r="W16" i="2888" s="1"/>
  <c r="AA12" i="2888"/>
  <c r="AB12" i="2888" s="1"/>
  <c r="AF8" i="2888"/>
  <c r="AG8" i="2888" s="1"/>
  <c r="AF24" i="2888"/>
  <c r="AG24" i="2888" s="1"/>
  <c r="AK20" i="2888"/>
  <c r="AL20" i="2888" s="1"/>
  <c r="AP16" i="2888"/>
  <c r="AQ16" i="2888" s="1"/>
  <c r="AU12" i="2888"/>
  <c r="AV12" i="2888" s="1"/>
  <c r="AA36" i="2889"/>
  <c r="AB36" i="2889" s="1"/>
  <c r="AA28" i="2889"/>
  <c r="AB28" i="2889" s="1"/>
  <c r="AA19" i="2889"/>
  <c r="AB19" i="2889" s="1"/>
  <c r="AA11" i="2889"/>
  <c r="AB11" i="2889" s="1"/>
  <c r="AA32" i="2889"/>
  <c r="AB32" i="2889" s="1"/>
  <c r="AA23" i="2889"/>
  <c r="AB23" i="2889" s="1"/>
  <c r="AA15" i="2889"/>
  <c r="AB15" i="2889" s="1"/>
  <c r="AA7" i="2889"/>
  <c r="AK26" i="2889"/>
  <c r="AL26" i="2889" s="1"/>
  <c r="AK34" i="2889"/>
  <c r="AL34" i="2889" s="1"/>
  <c r="AU36" i="2889"/>
  <c r="AV36" i="2889" s="1"/>
  <c r="AU28" i="2889"/>
  <c r="AV28" i="2889" s="1"/>
  <c r="AU19" i="2889"/>
  <c r="AV19" i="2889" s="1"/>
  <c r="AU11" i="2889"/>
  <c r="AV11" i="2889" s="1"/>
  <c r="AU32" i="2889"/>
  <c r="AV32" i="2889" s="1"/>
  <c r="AU23" i="2889"/>
  <c r="AV23" i="2889" s="1"/>
  <c r="AU15" i="2889"/>
  <c r="AV15" i="2889" s="1"/>
  <c r="AU7" i="2889"/>
  <c r="AA27" i="2890"/>
  <c r="AB27" i="2890" s="1"/>
  <c r="AA35" i="2890"/>
  <c r="AB35" i="2890" s="1"/>
  <c r="AA22" i="2890"/>
  <c r="AB22" i="2890" s="1"/>
  <c r="AK10" i="2890"/>
  <c r="AL10" i="2890" s="1"/>
  <c r="AU27" i="2890"/>
  <c r="AV27" i="2890" s="1"/>
  <c r="AU35" i="2890"/>
  <c r="AV35" i="2890" s="1"/>
  <c r="AU22" i="2890"/>
  <c r="AV22" i="2890" s="1"/>
  <c r="V14" i="2891"/>
  <c r="W14" i="2891" s="1"/>
  <c r="AA10" i="2891"/>
  <c r="AB10" i="2891" s="1"/>
  <c r="AP14" i="2891"/>
  <c r="AQ14" i="2891" s="1"/>
  <c r="AP26" i="2891"/>
  <c r="AQ26" i="2891" s="1"/>
  <c r="AU22" i="2891"/>
  <c r="AV22" i="2891" s="1"/>
  <c r="AA10" i="2892"/>
  <c r="AB10" i="2892" s="1"/>
  <c r="AB4" i="2892"/>
  <c r="AA13" i="2892"/>
  <c r="AB13" i="2892" s="1"/>
  <c r="AF17" i="2892"/>
  <c r="AG17" i="2892" s="1"/>
  <c r="AF37" i="2892"/>
  <c r="AG37" i="2892" s="1"/>
  <c r="AF21" i="2892"/>
  <c r="AG21" i="2892" s="1"/>
  <c r="AF38" i="2892"/>
  <c r="AG38" i="2892" s="1"/>
  <c r="AF9" i="2892"/>
  <c r="AG9" i="2892" s="1"/>
  <c r="AF32" i="2892"/>
  <c r="AG32" i="2892" s="1"/>
  <c r="AF16" i="2892"/>
  <c r="AG16" i="2892" s="1"/>
  <c r="AP30" i="2892"/>
  <c r="AQ30" i="2892" s="1"/>
  <c r="AU26" i="2897"/>
  <c r="AV26" i="2897" s="1"/>
  <c r="AA14" i="2880"/>
  <c r="AB14" i="2880" s="1"/>
  <c r="AF37" i="2880"/>
  <c r="AG37" i="2880" s="1"/>
  <c r="AK12" i="2880"/>
  <c r="AL12" i="2880" s="1"/>
  <c r="AK20" i="2880"/>
  <c r="AL20" i="2880" s="1"/>
  <c r="AK31" i="2880"/>
  <c r="AL31" i="2880" s="1"/>
  <c r="AU18" i="2880"/>
  <c r="AV18" i="2880" s="1"/>
  <c r="R47" i="2880"/>
  <c r="T47" i="2880"/>
  <c r="P47" i="2880"/>
  <c r="P7" i="2880"/>
  <c r="P9" i="2880"/>
  <c r="Q9" i="2880" s="1"/>
  <c r="P11" i="2880"/>
  <c r="Q11" i="2880" s="1"/>
  <c r="P13" i="2880"/>
  <c r="Q13" i="2880" s="1"/>
  <c r="P15" i="2880"/>
  <c r="Q15" i="2880" s="1"/>
  <c r="P17" i="2880"/>
  <c r="Q17" i="2880" s="1"/>
  <c r="P19" i="2880"/>
  <c r="Q19" i="2880" s="1"/>
  <c r="P21" i="2880"/>
  <c r="Q21" i="2880" s="1"/>
  <c r="P23" i="2880"/>
  <c r="Q23" i="2880" s="1"/>
  <c r="P25" i="2880"/>
  <c r="Q25" i="2880" s="1"/>
  <c r="P27" i="2880"/>
  <c r="Q27" i="2880" s="1"/>
  <c r="P29" i="2880"/>
  <c r="Q29" i="2880" s="1"/>
  <c r="P31" i="2880"/>
  <c r="Q31" i="2880" s="1"/>
  <c r="P33" i="2880"/>
  <c r="Q33" i="2880" s="1"/>
  <c r="P35" i="2880"/>
  <c r="Q35" i="2880" s="1"/>
  <c r="N44" i="2880"/>
  <c r="V29" i="2880"/>
  <c r="W29" i="2880" s="1"/>
  <c r="V37" i="2880"/>
  <c r="W37" i="2880" s="1"/>
  <c r="AA8" i="2880"/>
  <c r="AB8" i="2880" s="1"/>
  <c r="AA24" i="2880"/>
  <c r="AB24" i="2880" s="1"/>
  <c r="AB4" i="2880"/>
  <c r="AF33" i="2880"/>
  <c r="AG33" i="2880" s="1"/>
  <c r="AK10" i="2880"/>
  <c r="AL10" i="2880" s="1"/>
  <c r="AK14" i="2880"/>
  <c r="AL14" i="2880" s="1"/>
  <c r="AK18" i="2880"/>
  <c r="AL18" i="2880" s="1"/>
  <c r="AK22" i="2880"/>
  <c r="AL22" i="2880" s="1"/>
  <c r="AK27" i="2880"/>
  <c r="AL27" i="2880" s="1"/>
  <c r="AK35" i="2880"/>
  <c r="AL35" i="2880" s="1"/>
  <c r="AP29" i="2880"/>
  <c r="AQ29" i="2880" s="1"/>
  <c r="AP37" i="2880"/>
  <c r="AQ37" i="2880" s="1"/>
  <c r="AU8" i="2880"/>
  <c r="AV8" i="2880" s="1"/>
  <c r="AU24" i="2880"/>
  <c r="AV24" i="2880" s="1"/>
  <c r="AV4" i="2880"/>
  <c r="V32" i="2881"/>
  <c r="W32" i="2881" s="1"/>
  <c r="AA28" i="2881"/>
  <c r="AB28" i="2881" s="1"/>
  <c r="AF32" i="2881"/>
  <c r="AG32" i="2881" s="1"/>
  <c r="AK36" i="2881"/>
  <c r="AL36" i="2881" s="1"/>
  <c r="AP32" i="2881"/>
  <c r="AQ32" i="2881" s="1"/>
  <c r="AU28" i="2881"/>
  <c r="AV28" i="2881" s="1"/>
  <c r="V10" i="2882"/>
  <c r="W10" i="2882" s="1"/>
  <c r="V14" i="2882"/>
  <c r="W14" i="2882" s="1"/>
  <c r="V18" i="2882"/>
  <c r="W18" i="2882" s="1"/>
  <c r="V22" i="2882"/>
  <c r="W22" i="2882" s="1"/>
  <c r="V27" i="2882"/>
  <c r="W27" i="2882" s="1"/>
  <c r="V35" i="2882"/>
  <c r="W35" i="2882" s="1"/>
  <c r="AA29" i="2882"/>
  <c r="AB29" i="2882" s="1"/>
  <c r="AA37" i="2882"/>
  <c r="AB37" i="2882" s="1"/>
  <c r="AF8" i="2882"/>
  <c r="AG8" i="2882" s="1"/>
  <c r="AF24" i="2882"/>
  <c r="AG24" i="2882" s="1"/>
  <c r="AG4" i="2882"/>
  <c r="AK33" i="2882"/>
  <c r="AL33" i="2882" s="1"/>
  <c r="AP10" i="2882"/>
  <c r="AQ10" i="2882" s="1"/>
  <c r="AP14" i="2882"/>
  <c r="AQ14" i="2882" s="1"/>
  <c r="AP18" i="2882"/>
  <c r="AQ18" i="2882" s="1"/>
  <c r="AP22" i="2882"/>
  <c r="AQ22" i="2882" s="1"/>
  <c r="AP27" i="2882"/>
  <c r="AQ27" i="2882" s="1"/>
  <c r="AP35" i="2882"/>
  <c r="AQ35" i="2882" s="1"/>
  <c r="AU29" i="2882"/>
  <c r="AV29" i="2882" s="1"/>
  <c r="AU37" i="2882"/>
  <c r="AV37" i="2882" s="1"/>
  <c r="V9" i="2883"/>
  <c r="W9" i="2883" s="1"/>
  <c r="V17" i="2883"/>
  <c r="W17" i="2883" s="1"/>
  <c r="V26" i="2883"/>
  <c r="W26" i="2883" s="1"/>
  <c r="AA7" i="2883"/>
  <c r="AB4" i="2883"/>
  <c r="AA14" i="2883" s="1"/>
  <c r="AB14" i="2883" s="1"/>
  <c r="AA11" i="2883"/>
  <c r="AB11" i="2883" s="1"/>
  <c r="AA19" i="2883"/>
  <c r="AB19" i="2883" s="1"/>
  <c r="AA23" i="2883"/>
  <c r="AB23" i="2883" s="1"/>
  <c r="AA30" i="2883"/>
  <c r="AB30" i="2883" s="1"/>
  <c r="AF17" i="2883"/>
  <c r="AG17" i="2883" s="1"/>
  <c r="AK7" i="2883"/>
  <c r="AL4" i="2883"/>
  <c r="AK11" i="2883"/>
  <c r="AL11" i="2883" s="1"/>
  <c r="AK15" i="2883"/>
  <c r="AL15" i="2883" s="1"/>
  <c r="AK19" i="2883"/>
  <c r="AL19" i="2883" s="1"/>
  <c r="AK23" i="2883"/>
  <c r="AL23" i="2883" s="1"/>
  <c r="AK30" i="2883"/>
  <c r="AL30" i="2883" s="1"/>
  <c r="AK38" i="2883"/>
  <c r="AL38" i="2883" s="1"/>
  <c r="AP9" i="2883"/>
  <c r="AQ9" i="2883" s="1"/>
  <c r="AP17" i="2883"/>
  <c r="AQ17" i="2883" s="1"/>
  <c r="AP26" i="2883"/>
  <c r="AQ26" i="2883" s="1"/>
  <c r="AU7" i="2883"/>
  <c r="AV4" i="2883"/>
  <c r="AU14" i="2883" s="1"/>
  <c r="AV14" i="2883" s="1"/>
  <c r="AU11" i="2883"/>
  <c r="AV11" i="2883" s="1"/>
  <c r="AU19" i="2883"/>
  <c r="AV19" i="2883" s="1"/>
  <c r="AU23" i="2883"/>
  <c r="AV23" i="2883" s="1"/>
  <c r="AU30" i="2883"/>
  <c r="AV30" i="2883" s="1"/>
  <c r="R47" i="2884"/>
  <c r="U47" i="2884"/>
  <c r="Q47" i="2884"/>
  <c r="T47" i="2884"/>
  <c r="P47" i="2884"/>
  <c r="Q7" i="2884"/>
  <c r="AA33" i="2884"/>
  <c r="AB33" i="2884" s="1"/>
  <c r="AF29" i="2884"/>
  <c r="AG29" i="2884" s="1"/>
  <c r="AK33" i="2884"/>
  <c r="AL33" i="2884" s="1"/>
  <c r="AP37" i="2884"/>
  <c r="AQ37" i="2884" s="1"/>
  <c r="AU33" i="2884"/>
  <c r="AV33" i="2884" s="1"/>
  <c r="Q4" i="2885"/>
  <c r="P15" i="2885"/>
  <c r="Q15" i="2885" s="1"/>
  <c r="W4" i="2885"/>
  <c r="V13" i="2885" s="1"/>
  <c r="W13" i="2885" s="1"/>
  <c r="AA22" i="2885"/>
  <c r="AB22" i="2885" s="1"/>
  <c r="AA11" i="2885"/>
  <c r="AB11" i="2885" s="1"/>
  <c r="AF8" i="2885"/>
  <c r="AG8" i="2885" s="1"/>
  <c r="AF12" i="2885"/>
  <c r="AG12" i="2885" s="1"/>
  <c r="AF24" i="2885"/>
  <c r="AG24" i="2885" s="1"/>
  <c r="AF28" i="2885"/>
  <c r="AG28" i="2885" s="1"/>
  <c r="AF32" i="2885"/>
  <c r="AG32" i="2885" s="1"/>
  <c r="AG4" i="2885"/>
  <c r="AF17" i="2885"/>
  <c r="AG17" i="2885" s="1"/>
  <c r="AK10" i="2885"/>
  <c r="AL10" i="2885" s="1"/>
  <c r="AK14" i="2885"/>
  <c r="AL14" i="2885" s="1"/>
  <c r="AK22" i="2885"/>
  <c r="AL22" i="2885" s="1"/>
  <c r="AK26" i="2885"/>
  <c r="AL26" i="2885" s="1"/>
  <c r="AK34" i="2885"/>
  <c r="AL34" i="2885" s="1"/>
  <c r="AK38" i="2885"/>
  <c r="AL38" i="2885" s="1"/>
  <c r="AK11" i="2885"/>
  <c r="AL11" i="2885" s="1"/>
  <c r="AK20" i="2885"/>
  <c r="AL20" i="2885" s="1"/>
  <c r="AK36" i="2885"/>
  <c r="AL36" i="2885" s="1"/>
  <c r="AP8" i="2885"/>
  <c r="AQ8" i="2885" s="1"/>
  <c r="AP28" i="2885"/>
  <c r="AQ28" i="2885" s="1"/>
  <c r="AQ4" i="2885"/>
  <c r="AU10" i="2885"/>
  <c r="AV10" i="2885" s="1"/>
  <c r="AU22" i="2885"/>
  <c r="AV22" i="2885" s="1"/>
  <c r="AU34" i="2885"/>
  <c r="AV34" i="2885" s="1"/>
  <c r="AU11" i="2885"/>
  <c r="AV11" i="2885" s="1"/>
  <c r="AU36" i="2885"/>
  <c r="AV36" i="2885" s="1"/>
  <c r="V16" i="2886"/>
  <c r="W16" i="2886" s="1"/>
  <c r="AB4" i="2886"/>
  <c r="AA12" i="2886" s="1"/>
  <c r="AB12" i="2886" s="1"/>
  <c r="AA23" i="2886"/>
  <c r="AB23" i="2886" s="1"/>
  <c r="AA22" i="2886"/>
  <c r="AB22" i="2886" s="1"/>
  <c r="AP27" i="2886"/>
  <c r="AQ27" i="2886" s="1"/>
  <c r="AP22" i="2886"/>
  <c r="AQ22" i="2886" s="1"/>
  <c r="V32" i="2887"/>
  <c r="W32" i="2887" s="1"/>
  <c r="V23" i="2887"/>
  <c r="W23" i="2887" s="1"/>
  <c r="V15" i="2887"/>
  <c r="W15" i="2887" s="1"/>
  <c r="V7" i="2887"/>
  <c r="V38" i="2887"/>
  <c r="W38" i="2887" s="1"/>
  <c r="V30" i="2887"/>
  <c r="W30" i="2887" s="1"/>
  <c r="V36" i="2887"/>
  <c r="W36" i="2887" s="1"/>
  <c r="V28" i="2887"/>
  <c r="W28" i="2887" s="1"/>
  <c r="V19" i="2887"/>
  <c r="W19" i="2887" s="1"/>
  <c r="V11" i="2887"/>
  <c r="W11" i="2887" s="1"/>
  <c r="AP32" i="2887"/>
  <c r="AQ32" i="2887" s="1"/>
  <c r="AP23" i="2887"/>
  <c r="AQ23" i="2887" s="1"/>
  <c r="AP15" i="2887"/>
  <c r="AQ15" i="2887" s="1"/>
  <c r="AP7" i="2887"/>
  <c r="AP38" i="2887"/>
  <c r="AQ38" i="2887" s="1"/>
  <c r="AP30" i="2887"/>
  <c r="AQ30" i="2887" s="1"/>
  <c r="AP36" i="2887"/>
  <c r="AQ36" i="2887" s="1"/>
  <c r="AP28" i="2887"/>
  <c r="AQ28" i="2887" s="1"/>
  <c r="AP19" i="2887"/>
  <c r="AQ19" i="2887" s="1"/>
  <c r="AP11" i="2887"/>
  <c r="AQ11" i="2887" s="1"/>
  <c r="AF33" i="2888"/>
  <c r="AG33" i="2888" s="1"/>
  <c r="AP33" i="2888"/>
  <c r="AQ33" i="2888" s="1"/>
  <c r="AF28" i="2889"/>
  <c r="AG28" i="2889" s="1"/>
  <c r="AF36" i="2889"/>
  <c r="AG36" i="2889" s="1"/>
  <c r="AF15" i="2889"/>
  <c r="AG15" i="2889" s="1"/>
  <c r="V37" i="2890"/>
  <c r="W37" i="2890" s="1"/>
  <c r="AP29" i="2890"/>
  <c r="AQ29" i="2890" s="1"/>
  <c r="AP18" i="2890"/>
  <c r="AQ18" i="2890" s="1"/>
  <c r="AA27" i="2891"/>
  <c r="AB27" i="2891" s="1"/>
  <c r="AF14" i="2891"/>
  <c r="AG14" i="2891" s="1"/>
  <c r="AF22" i="2891"/>
  <c r="AG22" i="2891" s="1"/>
  <c r="AF34" i="2891"/>
  <c r="AG34" i="2891" s="1"/>
  <c r="AP24" i="2891"/>
  <c r="AQ24" i="2891" s="1"/>
  <c r="AK13" i="2892"/>
  <c r="AL13" i="2892" s="1"/>
  <c r="AF21" i="2895"/>
  <c r="AG21" i="2895" s="1"/>
  <c r="P8" i="2880"/>
  <c r="Q8" i="2880" s="1"/>
  <c r="P10" i="2880"/>
  <c r="Q10" i="2880" s="1"/>
  <c r="P12" i="2880"/>
  <c r="Q12" i="2880" s="1"/>
  <c r="P14" i="2880"/>
  <c r="Q14" i="2880" s="1"/>
  <c r="P16" i="2880"/>
  <c r="Q16" i="2880" s="1"/>
  <c r="P18" i="2880"/>
  <c r="Q18" i="2880" s="1"/>
  <c r="P20" i="2880"/>
  <c r="Q20" i="2880" s="1"/>
  <c r="P22" i="2880"/>
  <c r="Q22" i="2880" s="1"/>
  <c r="P24" i="2880"/>
  <c r="Q24" i="2880" s="1"/>
  <c r="P26" i="2880"/>
  <c r="Q26" i="2880" s="1"/>
  <c r="P28" i="2880"/>
  <c r="Q28" i="2880" s="1"/>
  <c r="P30" i="2880"/>
  <c r="Q30" i="2880" s="1"/>
  <c r="P32" i="2880"/>
  <c r="Q32" i="2880" s="1"/>
  <c r="P34" i="2880"/>
  <c r="Q34" i="2880" s="1"/>
  <c r="P36" i="2880"/>
  <c r="Q36" i="2880" s="1"/>
  <c r="P38" i="2880"/>
  <c r="Q38" i="2880" s="1"/>
  <c r="Q47" i="2880"/>
  <c r="V8" i="2880"/>
  <c r="W8" i="2880" s="1"/>
  <c r="V12" i="2880"/>
  <c r="W12" i="2880" s="1"/>
  <c r="V16" i="2880"/>
  <c r="W16" i="2880" s="1"/>
  <c r="V20" i="2880"/>
  <c r="W20" i="2880" s="1"/>
  <c r="V24" i="2880"/>
  <c r="W24" i="2880" s="1"/>
  <c r="V31" i="2880"/>
  <c r="W31" i="2880" s="1"/>
  <c r="AF10" i="2880"/>
  <c r="AG10" i="2880" s="1"/>
  <c r="AF14" i="2880"/>
  <c r="AG14" i="2880" s="1"/>
  <c r="AF18" i="2880"/>
  <c r="AG18" i="2880" s="1"/>
  <c r="AF22" i="2880"/>
  <c r="AG22" i="2880" s="1"/>
  <c r="AF27" i="2880"/>
  <c r="AG27" i="2880" s="1"/>
  <c r="AF35" i="2880"/>
  <c r="AG35" i="2880" s="1"/>
  <c r="AK29" i="2880"/>
  <c r="AL29" i="2880" s="1"/>
  <c r="AK37" i="2880"/>
  <c r="AL37" i="2880" s="1"/>
  <c r="AP8" i="2880"/>
  <c r="AQ8" i="2880" s="1"/>
  <c r="AP12" i="2880"/>
  <c r="AQ12" i="2880" s="1"/>
  <c r="AP16" i="2880"/>
  <c r="AQ16" i="2880" s="1"/>
  <c r="AP20" i="2880"/>
  <c r="AQ20" i="2880" s="1"/>
  <c r="AP24" i="2880"/>
  <c r="AQ24" i="2880" s="1"/>
  <c r="AP31" i="2880"/>
  <c r="AQ31" i="2880" s="1"/>
  <c r="AU33" i="2880"/>
  <c r="AV33" i="2880" s="1"/>
  <c r="V9" i="2881"/>
  <c r="W9" i="2881" s="1"/>
  <c r="V13" i="2881"/>
  <c r="W13" i="2881" s="1"/>
  <c r="V17" i="2881"/>
  <c r="W17" i="2881" s="1"/>
  <c r="V21" i="2881"/>
  <c r="W21" i="2881" s="1"/>
  <c r="V26" i="2881"/>
  <c r="W26" i="2881" s="1"/>
  <c r="V34" i="2881"/>
  <c r="W34" i="2881" s="1"/>
  <c r="AB4" i="2881"/>
  <c r="AA7" i="2881"/>
  <c r="AA11" i="2881"/>
  <c r="AB11" i="2881" s="1"/>
  <c r="AA15" i="2881"/>
  <c r="AB15" i="2881" s="1"/>
  <c r="AA19" i="2881"/>
  <c r="AB19" i="2881" s="1"/>
  <c r="AA23" i="2881"/>
  <c r="AB23" i="2881" s="1"/>
  <c r="AA30" i="2881"/>
  <c r="AB30" i="2881" s="1"/>
  <c r="AA38" i="2881"/>
  <c r="AB38" i="2881" s="1"/>
  <c r="AF9" i="2881"/>
  <c r="AG9" i="2881" s="1"/>
  <c r="AF13" i="2881"/>
  <c r="AG13" i="2881" s="1"/>
  <c r="AF17" i="2881"/>
  <c r="AG17" i="2881" s="1"/>
  <c r="AF21" i="2881"/>
  <c r="AG21" i="2881" s="1"/>
  <c r="AF26" i="2881"/>
  <c r="AG26" i="2881" s="1"/>
  <c r="AF34" i="2881"/>
  <c r="AG34" i="2881" s="1"/>
  <c r="AL4" i="2881"/>
  <c r="AK16" i="2881" s="1"/>
  <c r="AL16" i="2881" s="1"/>
  <c r="AK7" i="2881"/>
  <c r="AK15" i="2881"/>
  <c r="AL15" i="2881" s="1"/>
  <c r="AK19" i="2881"/>
  <c r="AL19" i="2881" s="1"/>
  <c r="AK23" i="2881"/>
  <c r="AL23" i="2881" s="1"/>
  <c r="AK38" i="2881"/>
  <c r="AL38" i="2881" s="1"/>
  <c r="AP9" i="2881"/>
  <c r="AQ9" i="2881" s="1"/>
  <c r="AP13" i="2881"/>
  <c r="AQ13" i="2881" s="1"/>
  <c r="AP17" i="2881"/>
  <c r="AQ17" i="2881" s="1"/>
  <c r="AP21" i="2881"/>
  <c r="AQ21" i="2881" s="1"/>
  <c r="AP26" i="2881"/>
  <c r="AQ26" i="2881" s="1"/>
  <c r="AP34" i="2881"/>
  <c r="AQ34" i="2881" s="1"/>
  <c r="AV4" i="2881"/>
  <c r="AU7" i="2881"/>
  <c r="AU11" i="2881"/>
  <c r="AV11" i="2881" s="1"/>
  <c r="AU15" i="2881"/>
  <c r="AV15" i="2881" s="1"/>
  <c r="AU19" i="2881"/>
  <c r="AV19" i="2881" s="1"/>
  <c r="AU23" i="2881"/>
  <c r="AV23" i="2881" s="1"/>
  <c r="AU30" i="2881"/>
  <c r="AV30" i="2881" s="1"/>
  <c r="AU38" i="2881"/>
  <c r="AV38" i="2881" s="1"/>
  <c r="T47" i="2882"/>
  <c r="P47" i="2882"/>
  <c r="R47" i="2882"/>
  <c r="N44" i="2882"/>
  <c r="V29" i="2882"/>
  <c r="W29" i="2882" s="1"/>
  <c r="V37" i="2882"/>
  <c r="W37" i="2882" s="1"/>
  <c r="AA8" i="2882"/>
  <c r="AB8" i="2882" s="1"/>
  <c r="AA12" i="2882"/>
  <c r="AB12" i="2882" s="1"/>
  <c r="AA16" i="2882"/>
  <c r="AB16" i="2882" s="1"/>
  <c r="AA20" i="2882"/>
  <c r="AB20" i="2882" s="1"/>
  <c r="AA24" i="2882"/>
  <c r="AB24" i="2882" s="1"/>
  <c r="AA31" i="2882"/>
  <c r="AB31" i="2882" s="1"/>
  <c r="AK10" i="2882"/>
  <c r="AL10" i="2882" s="1"/>
  <c r="AK14" i="2882"/>
  <c r="AL14" i="2882" s="1"/>
  <c r="AK18" i="2882"/>
  <c r="AL18" i="2882" s="1"/>
  <c r="AK22" i="2882"/>
  <c r="AL22" i="2882" s="1"/>
  <c r="AK27" i="2882"/>
  <c r="AL27" i="2882" s="1"/>
  <c r="AK35" i="2882"/>
  <c r="AL35" i="2882" s="1"/>
  <c r="AP29" i="2882"/>
  <c r="AQ29" i="2882" s="1"/>
  <c r="AP37" i="2882"/>
  <c r="AQ37" i="2882" s="1"/>
  <c r="AU8" i="2882"/>
  <c r="AV8" i="2882" s="1"/>
  <c r="AU12" i="2882"/>
  <c r="AV12" i="2882" s="1"/>
  <c r="AU16" i="2882"/>
  <c r="AV16" i="2882" s="1"/>
  <c r="AU20" i="2882"/>
  <c r="AV20" i="2882" s="1"/>
  <c r="AU24" i="2882"/>
  <c r="AV24" i="2882" s="1"/>
  <c r="AU31" i="2882"/>
  <c r="AV31" i="2882" s="1"/>
  <c r="V28" i="2883"/>
  <c r="W28" i="2883" s="1"/>
  <c r="AA32" i="2883"/>
  <c r="AB32" i="2883" s="1"/>
  <c r="AF36" i="2883"/>
  <c r="AG36" i="2883" s="1"/>
  <c r="AK32" i="2883"/>
  <c r="AL32" i="2883" s="1"/>
  <c r="AP28" i="2883"/>
  <c r="AQ28" i="2883" s="1"/>
  <c r="AU32" i="2883"/>
  <c r="AV32" i="2883" s="1"/>
  <c r="P8" i="2884"/>
  <c r="Q8" i="2884" s="1"/>
  <c r="P10" i="2884"/>
  <c r="Q10" i="2884" s="1"/>
  <c r="P12" i="2884"/>
  <c r="Q12" i="2884" s="1"/>
  <c r="P14" i="2884"/>
  <c r="Q14" i="2884" s="1"/>
  <c r="P16" i="2884"/>
  <c r="Q16" i="2884" s="1"/>
  <c r="P18" i="2884"/>
  <c r="Q18" i="2884" s="1"/>
  <c r="P20" i="2884"/>
  <c r="Q20" i="2884" s="1"/>
  <c r="P25" i="2884"/>
  <c r="Q25" i="2884" s="1"/>
  <c r="P28" i="2884"/>
  <c r="Q28" i="2884" s="1"/>
  <c r="P33" i="2884"/>
  <c r="Q33" i="2884" s="1"/>
  <c r="P36" i="2884"/>
  <c r="Q36" i="2884" s="1"/>
  <c r="W4" i="2884"/>
  <c r="V10" i="2884" s="1"/>
  <c r="W10" i="2884" s="1"/>
  <c r="AA10" i="2884"/>
  <c r="AB10" i="2884" s="1"/>
  <c r="AA14" i="2884"/>
  <c r="AB14" i="2884" s="1"/>
  <c r="AA18" i="2884"/>
  <c r="AB18" i="2884" s="1"/>
  <c r="AA22" i="2884"/>
  <c r="AB22" i="2884" s="1"/>
  <c r="AA11" i="2884"/>
  <c r="AB11" i="2884" s="1"/>
  <c r="AA19" i="2884"/>
  <c r="AB19" i="2884" s="1"/>
  <c r="AA27" i="2884"/>
  <c r="AB27" i="2884" s="1"/>
  <c r="AA35" i="2884"/>
  <c r="AB35" i="2884" s="1"/>
  <c r="AF12" i="2884"/>
  <c r="AG12" i="2884" s="1"/>
  <c r="AF16" i="2884"/>
  <c r="AG16" i="2884" s="1"/>
  <c r="AF20" i="2884"/>
  <c r="AG20" i="2884" s="1"/>
  <c r="AF28" i="2884"/>
  <c r="AG28" i="2884" s="1"/>
  <c r="AF32" i="2884"/>
  <c r="AG32" i="2884" s="1"/>
  <c r="AF36" i="2884"/>
  <c r="AG36" i="2884" s="1"/>
  <c r="AF15" i="2884"/>
  <c r="AG15" i="2884" s="1"/>
  <c r="AF23" i="2884"/>
  <c r="AG23" i="2884" s="1"/>
  <c r="AF31" i="2884"/>
  <c r="AG31" i="2884" s="1"/>
  <c r="AG4" i="2884"/>
  <c r="AK10" i="2884"/>
  <c r="AL10" i="2884" s="1"/>
  <c r="AK18" i="2884"/>
  <c r="AL18" i="2884" s="1"/>
  <c r="AK11" i="2884"/>
  <c r="AL11" i="2884" s="1"/>
  <c r="AK27" i="2884"/>
  <c r="AL27" i="2884" s="1"/>
  <c r="AP16" i="2884"/>
  <c r="AQ16" i="2884" s="1"/>
  <c r="AP32" i="2884"/>
  <c r="AQ32" i="2884" s="1"/>
  <c r="AP23" i="2884"/>
  <c r="AQ23" i="2884" s="1"/>
  <c r="AQ4" i="2884"/>
  <c r="AU10" i="2884"/>
  <c r="AV10" i="2884" s="1"/>
  <c r="AU14" i="2884"/>
  <c r="AV14" i="2884" s="1"/>
  <c r="AU18" i="2884"/>
  <c r="AV18" i="2884" s="1"/>
  <c r="AU22" i="2884"/>
  <c r="AV22" i="2884" s="1"/>
  <c r="AU11" i="2884"/>
  <c r="AV11" i="2884" s="1"/>
  <c r="AU19" i="2884"/>
  <c r="AV19" i="2884" s="1"/>
  <c r="AU27" i="2884"/>
  <c r="AV27" i="2884" s="1"/>
  <c r="AU35" i="2884"/>
  <c r="AV35" i="2884" s="1"/>
  <c r="P21" i="2885"/>
  <c r="Q21" i="2885" s="1"/>
  <c r="AA31" i="2885"/>
  <c r="AB31" i="2885" s="1"/>
  <c r="AF29" i="2885"/>
  <c r="AG29" i="2885" s="1"/>
  <c r="AF9" i="2885"/>
  <c r="AG9" i="2885" s="1"/>
  <c r="AK15" i="2885"/>
  <c r="AL15" i="2885" s="1"/>
  <c r="AK31" i="2885"/>
  <c r="AL31" i="2885" s="1"/>
  <c r="AP9" i="2885"/>
  <c r="AQ9" i="2885" s="1"/>
  <c r="AU31" i="2885"/>
  <c r="AV31" i="2885" s="1"/>
  <c r="AA33" i="2886"/>
  <c r="AB33" i="2886" s="1"/>
  <c r="AU27" i="2886"/>
  <c r="AV27" i="2886" s="1"/>
  <c r="AU35" i="2886"/>
  <c r="AV35" i="2886" s="1"/>
  <c r="AU22" i="2886"/>
  <c r="AV22" i="2886" s="1"/>
  <c r="V9" i="2887"/>
  <c r="W9" i="2887" s="1"/>
  <c r="V17" i="2887"/>
  <c r="W17" i="2887" s="1"/>
  <c r="AF13" i="2887"/>
  <c r="AG13" i="2887" s="1"/>
  <c r="AF21" i="2887"/>
  <c r="AG21" i="2887" s="1"/>
  <c r="AK30" i="2887"/>
  <c r="AL30" i="2887" s="1"/>
  <c r="AK38" i="2887"/>
  <c r="AL38" i="2887" s="1"/>
  <c r="AK19" i="2887"/>
  <c r="AL19" i="2887" s="1"/>
  <c r="AP9" i="2887"/>
  <c r="AQ9" i="2887" s="1"/>
  <c r="AP17" i="2887"/>
  <c r="AQ17" i="2887" s="1"/>
  <c r="V20" i="2888"/>
  <c r="W20" i="2888" s="1"/>
  <c r="AA8" i="2888"/>
  <c r="AB8" i="2888" s="1"/>
  <c r="AA16" i="2888"/>
  <c r="AB16" i="2888" s="1"/>
  <c r="AF12" i="2888"/>
  <c r="AG12" i="2888" s="1"/>
  <c r="AK8" i="2888"/>
  <c r="AL8" i="2888" s="1"/>
  <c r="AK24" i="2888"/>
  <c r="AL24" i="2888" s="1"/>
  <c r="AP12" i="2888"/>
  <c r="AQ12" i="2888" s="1"/>
  <c r="AP20" i="2888"/>
  <c r="AQ20" i="2888" s="1"/>
  <c r="AU16" i="2888"/>
  <c r="AV16" i="2888" s="1"/>
  <c r="AU24" i="2888"/>
  <c r="AV24" i="2888" s="1"/>
  <c r="AK32" i="2889"/>
  <c r="AL32" i="2889" s="1"/>
  <c r="AK23" i="2889"/>
  <c r="AL23" i="2889" s="1"/>
  <c r="AK15" i="2889"/>
  <c r="AL15" i="2889" s="1"/>
  <c r="AK7" i="2889"/>
  <c r="AK38" i="2889"/>
  <c r="AL38" i="2889" s="1"/>
  <c r="AK30" i="2889"/>
  <c r="AL30" i="2889" s="1"/>
  <c r="AK36" i="2889"/>
  <c r="AL36" i="2889" s="1"/>
  <c r="AK28" i="2889"/>
  <c r="AL28" i="2889" s="1"/>
  <c r="AK19" i="2889"/>
  <c r="AL19" i="2889" s="1"/>
  <c r="AK11" i="2889"/>
  <c r="AL11" i="2889" s="1"/>
  <c r="AA33" i="2890"/>
  <c r="AB33" i="2890" s="1"/>
  <c r="AA10" i="2890"/>
  <c r="AB10" i="2890" s="1"/>
  <c r="AA18" i="2890"/>
  <c r="AB18" i="2890" s="1"/>
  <c r="AK31" i="2890"/>
  <c r="AL31" i="2890" s="1"/>
  <c r="AK14" i="2890"/>
  <c r="AL14" i="2890" s="1"/>
  <c r="AU33" i="2890"/>
  <c r="AV33" i="2890" s="1"/>
  <c r="AU10" i="2890"/>
  <c r="AV10" i="2890" s="1"/>
  <c r="AU18" i="2890"/>
  <c r="AV18" i="2890" s="1"/>
  <c r="AF16" i="2891"/>
  <c r="AG16" i="2891" s="1"/>
  <c r="AP8" i="2891"/>
  <c r="AQ8" i="2891" s="1"/>
  <c r="AA28" i="2892"/>
  <c r="AB28" i="2892" s="1"/>
  <c r="AU10" i="2892"/>
  <c r="AV10" i="2892" s="1"/>
  <c r="AU38" i="2892"/>
  <c r="AV38" i="2892" s="1"/>
  <c r="AU13" i="2892"/>
  <c r="AV13" i="2892" s="1"/>
  <c r="V9" i="2894"/>
  <c r="W9" i="2894" s="1"/>
  <c r="AP9" i="2894"/>
  <c r="AQ9" i="2894" s="1"/>
  <c r="AP17" i="2894"/>
  <c r="AQ17" i="2894" s="1"/>
  <c r="AU15" i="2896"/>
  <c r="AV15" i="2896" s="1"/>
  <c r="AF16" i="2898"/>
  <c r="AG16" i="2898" s="1"/>
  <c r="AK19" i="2886"/>
  <c r="AL19" i="2886" s="1"/>
  <c r="AP9" i="2886"/>
  <c r="AQ9" i="2886" s="1"/>
  <c r="AP26" i="2886"/>
  <c r="AQ26" i="2886" s="1"/>
  <c r="AU7" i="2886"/>
  <c r="AV4" i="2886"/>
  <c r="AU31" i="2886" s="1"/>
  <c r="AV31" i="2886" s="1"/>
  <c r="AU11" i="2886"/>
  <c r="AV11" i="2886" s="1"/>
  <c r="AU19" i="2886"/>
  <c r="AV19" i="2886" s="1"/>
  <c r="AU23" i="2886"/>
  <c r="AV23" i="2886" s="1"/>
  <c r="AU30" i="2886"/>
  <c r="AV30" i="2886" s="1"/>
  <c r="R47" i="2887"/>
  <c r="T47" i="2887"/>
  <c r="P47" i="2887"/>
  <c r="Q7" i="2887"/>
  <c r="N44" i="2887"/>
  <c r="V29" i="2887"/>
  <c r="W29" i="2887" s="1"/>
  <c r="V37" i="2887"/>
  <c r="W37" i="2887" s="1"/>
  <c r="AB4" i="2887"/>
  <c r="AA11" i="2887" s="1"/>
  <c r="AB11" i="2887" s="1"/>
  <c r="AF33" i="2887"/>
  <c r="AG33" i="2887" s="1"/>
  <c r="AK10" i="2887"/>
  <c r="AL10" i="2887" s="1"/>
  <c r="AK18" i="2887"/>
  <c r="AL18" i="2887" s="1"/>
  <c r="AK27" i="2887"/>
  <c r="AL27" i="2887" s="1"/>
  <c r="AP29" i="2887"/>
  <c r="AQ29" i="2887" s="1"/>
  <c r="AP37" i="2887"/>
  <c r="AQ37" i="2887" s="1"/>
  <c r="AV4" i="2887"/>
  <c r="AU26" i="2887" s="1"/>
  <c r="AV26" i="2887" s="1"/>
  <c r="V36" i="2888"/>
  <c r="W36" i="2888" s="1"/>
  <c r="AA32" i="2888"/>
  <c r="AB32" i="2888" s="1"/>
  <c r="AF28" i="2888"/>
  <c r="AG28" i="2888" s="1"/>
  <c r="AK32" i="2888"/>
  <c r="AL32" i="2888" s="1"/>
  <c r="AP28" i="2888"/>
  <c r="AQ28" i="2888" s="1"/>
  <c r="AP36" i="2888"/>
  <c r="AQ36" i="2888" s="1"/>
  <c r="P8" i="2889"/>
  <c r="Q8" i="2889" s="1"/>
  <c r="P12" i="2889"/>
  <c r="Q12" i="2889" s="1"/>
  <c r="P16" i="2889"/>
  <c r="Q16" i="2889" s="1"/>
  <c r="P20" i="2889"/>
  <c r="Q20" i="2889" s="1"/>
  <c r="P24" i="2889"/>
  <c r="Q24" i="2889" s="1"/>
  <c r="P28" i="2889"/>
  <c r="Q28" i="2889" s="1"/>
  <c r="P32" i="2889"/>
  <c r="Q32" i="2889" s="1"/>
  <c r="P36" i="2889"/>
  <c r="Q36" i="2889" s="1"/>
  <c r="W4" i="2889"/>
  <c r="V7" i="2889" s="1"/>
  <c r="AA33" i="2889"/>
  <c r="AB33" i="2889" s="1"/>
  <c r="AF10" i="2889"/>
  <c r="AG10" i="2889" s="1"/>
  <c r="AF18" i="2889"/>
  <c r="AG18" i="2889" s="1"/>
  <c r="AF27" i="2889"/>
  <c r="AG27" i="2889" s="1"/>
  <c r="AK29" i="2889"/>
  <c r="AL29" i="2889" s="1"/>
  <c r="AK37" i="2889"/>
  <c r="AL37" i="2889" s="1"/>
  <c r="AQ4" i="2889"/>
  <c r="AP7" i="2889" s="1"/>
  <c r="AU33" i="2889"/>
  <c r="AV33" i="2889" s="1"/>
  <c r="V17" i="2890"/>
  <c r="W17" i="2890" s="1"/>
  <c r="AA7" i="2890"/>
  <c r="AB4" i="2890"/>
  <c r="AA11" i="2890"/>
  <c r="AB11" i="2890" s="1"/>
  <c r="AA15" i="2890"/>
  <c r="AB15" i="2890" s="1"/>
  <c r="AA19" i="2890"/>
  <c r="AB19" i="2890" s="1"/>
  <c r="AA23" i="2890"/>
  <c r="AB23" i="2890" s="1"/>
  <c r="AA30" i="2890"/>
  <c r="AB30" i="2890" s="1"/>
  <c r="AA38" i="2890"/>
  <c r="AB38" i="2890" s="1"/>
  <c r="AK7" i="2890"/>
  <c r="AL4" i="2890"/>
  <c r="AK18" i="2890" s="1"/>
  <c r="AL18" i="2890" s="1"/>
  <c r="AK11" i="2890"/>
  <c r="AL11" i="2890" s="1"/>
  <c r="AK19" i="2890"/>
  <c r="AL19" i="2890" s="1"/>
  <c r="AK23" i="2890"/>
  <c r="AL23" i="2890" s="1"/>
  <c r="AK30" i="2890"/>
  <c r="AL30" i="2890" s="1"/>
  <c r="AP17" i="2890"/>
  <c r="AQ17" i="2890" s="1"/>
  <c r="AU7" i="2890"/>
  <c r="AV4" i="2890"/>
  <c r="AU11" i="2890"/>
  <c r="AV11" i="2890" s="1"/>
  <c r="AU15" i="2890"/>
  <c r="AV15" i="2890" s="1"/>
  <c r="AU19" i="2890"/>
  <c r="AV19" i="2890" s="1"/>
  <c r="AU23" i="2890"/>
  <c r="AV23" i="2890" s="1"/>
  <c r="AU30" i="2890"/>
  <c r="AV30" i="2890" s="1"/>
  <c r="AU38" i="2890"/>
  <c r="AV38" i="2890" s="1"/>
  <c r="S47" i="2891"/>
  <c r="N44" i="2891"/>
  <c r="Q47" i="2891"/>
  <c r="T47" i="2891"/>
  <c r="Q7" i="2891"/>
  <c r="P47" i="2891"/>
  <c r="V29" i="2891"/>
  <c r="W29" i="2891" s="1"/>
  <c r="AA22" i="2891"/>
  <c r="AB22" i="2891" s="1"/>
  <c r="AA36" i="2891"/>
  <c r="AB36" i="2891" s="1"/>
  <c r="AP21" i="2891"/>
  <c r="AQ21" i="2891" s="1"/>
  <c r="AP29" i="2891"/>
  <c r="AQ29" i="2891" s="1"/>
  <c r="AU8" i="2891"/>
  <c r="AV8" i="2891" s="1"/>
  <c r="AU30" i="2891"/>
  <c r="AV30" i="2891" s="1"/>
  <c r="Q4" i="2892"/>
  <c r="P13" i="2892" s="1"/>
  <c r="Q13" i="2892" s="1"/>
  <c r="AA11" i="2892"/>
  <c r="AB11" i="2892" s="1"/>
  <c r="AA19" i="2892"/>
  <c r="AB19" i="2892" s="1"/>
  <c r="AA31" i="2892"/>
  <c r="AB31" i="2892" s="1"/>
  <c r="AA23" i="2892"/>
  <c r="AB23" i="2892" s="1"/>
  <c r="AA29" i="2892"/>
  <c r="AB29" i="2892" s="1"/>
  <c r="AF30" i="2892"/>
  <c r="AG30" i="2892" s="1"/>
  <c r="AK27" i="2892"/>
  <c r="AL27" i="2892" s="1"/>
  <c r="AK34" i="2892"/>
  <c r="AL34" i="2892" s="1"/>
  <c r="AP37" i="2892"/>
  <c r="AQ37" i="2892" s="1"/>
  <c r="AU11" i="2892"/>
  <c r="AV11" i="2892" s="1"/>
  <c r="AU15" i="2892"/>
  <c r="AV15" i="2892" s="1"/>
  <c r="AU27" i="2892"/>
  <c r="AV27" i="2892" s="1"/>
  <c r="AU31" i="2892"/>
  <c r="AV31" i="2892" s="1"/>
  <c r="AU37" i="2892"/>
  <c r="AV37" i="2892" s="1"/>
  <c r="Q4" i="2893"/>
  <c r="P7" i="2893"/>
  <c r="P23" i="2893"/>
  <c r="Q23" i="2893" s="1"/>
  <c r="V33" i="2893"/>
  <c r="W33" i="2893" s="1"/>
  <c r="AQ4" i="2893"/>
  <c r="AP7" i="2893"/>
  <c r="AP11" i="2893"/>
  <c r="AQ11" i="2893" s="1"/>
  <c r="AP15" i="2893"/>
  <c r="AQ15" i="2893" s="1"/>
  <c r="AP19" i="2893"/>
  <c r="AQ19" i="2893" s="1"/>
  <c r="AP23" i="2893"/>
  <c r="AQ23" i="2893" s="1"/>
  <c r="AP27" i="2893"/>
  <c r="AQ27" i="2893" s="1"/>
  <c r="AP31" i="2893"/>
  <c r="AQ31" i="2893" s="1"/>
  <c r="AP35" i="2893"/>
  <c r="AQ35" i="2893" s="1"/>
  <c r="AP14" i="2893"/>
  <c r="AQ14" i="2893" s="1"/>
  <c r="AP22" i="2893"/>
  <c r="AQ22" i="2893" s="1"/>
  <c r="AP30" i="2893"/>
  <c r="AQ30" i="2893" s="1"/>
  <c r="AP38" i="2893"/>
  <c r="AQ38" i="2893" s="1"/>
  <c r="AA26" i="2894"/>
  <c r="AB26" i="2894" s="1"/>
  <c r="AA34" i="2894"/>
  <c r="AB34" i="2894" s="1"/>
  <c r="P13" i="2895"/>
  <c r="Q13" i="2895" s="1"/>
  <c r="W4" i="2895"/>
  <c r="V16" i="2895" s="1"/>
  <c r="W16" i="2895" s="1"/>
  <c r="AA12" i="2895"/>
  <c r="AB12" i="2895" s="1"/>
  <c r="AA20" i="2895"/>
  <c r="AB20" i="2895" s="1"/>
  <c r="AA28" i="2895"/>
  <c r="AB28" i="2895" s="1"/>
  <c r="AA36" i="2895"/>
  <c r="AB36" i="2895" s="1"/>
  <c r="AA17" i="2895"/>
  <c r="AB17" i="2895" s="1"/>
  <c r="AB4" i="2895"/>
  <c r="AA8" i="2895" s="1"/>
  <c r="AB8" i="2895" s="1"/>
  <c r="AP10" i="2895"/>
  <c r="AQ10" i="2895" s="1"/>
  <c r="AP30" i="2895"/>
  <c r="AQ30" i="2895" s="1"/>
  <c r="AU10" i="2895"/>
  <c r="AV10" i="2895" s="1"/>
  <c r="AF9" i="2896"/>
  <c r="AG9" i="2896" s="1"/>
  <c r="AK10" i="2896"/>
  <c r="AL10" i="2896" s="1"/>
  <c r="AK26" i="2896"/>
  <c r="AL26" i="2896" s="1"/>
  <c r="AV4" i="2896"/>
  <c r="AU7" i="2896"/>
  <c r="AU11" i="2896"/>
  <c r="AV11" i="2896" s="1"/>
  <c r="AU19" i="2896"/>
  <c r="AV19" i="2896" s="1"/>
  <c r="AU23" i="2896"/>
  <c r="AV23" i="2896" s="1"/>
  <c r="AU31" i="2896"/>
  <c r="AV31" i="2896" s="1"/>
  <c r="AU35" i="2896"/>
  <c r="AV35" i="2896" s="1"/>
  <c r="AU16" i="2896"/>
  <c r="AV16" i="2896" s="1"/>
  <c r="AU38" i="2896"/>
  <c r="AV38" i="2896" s="1"/>
  <c r="AG4" i="2897"/>
  <c r="AF38" i="2897"/>
  <c r="AG38" i="2897" s="1"/>
  <c r="AU10" i="2897"/>
  <c r="AV10" i="2897" s="1"/>
  <c r="AU19" i="2897"/>
  <c r="AV19" i="2897" s="1"/>
  <c r="AF24" i="2898"/>
  <c r="AG24" i="2898" s="1"/>
  <c r="AF7" i="2898"/>
  <c r="AG4" i="2898"/>
  <c r="V18" i="2901"/>
  <c r="W18" i="2901" s="1"/>
  <c r="V34" i="2901"/>
  <c r="W34" i="2901" s="1"/>
  <c r="W4" i="2902"/>
  <c r="V8" i="2902" s="1"/>
  <c r="W8" i="2902" s="1"/>
  <c r="AK12" i="2902"/>
  <c r="AL12" i="2902" s="1"/>
  <c r="AK20" i="2902"/>
  <c r="AL20" i="2902" s="1"/>
  <c r="AK28" i="2902"/>
  <c r="AL28" i="2902" s="1"/>
  <c r="AK36" i="2902"/>
  <c r="AL36" i="2902" s="1"/>
  <c r="AK26" i="2902"/>
  <c r="AL26" i="2902" s="1"/>
  <c r="AL4" i="2902"/>
  <c r="AK8" i="2902" s="1"/>
  <c r="AL8" i="2902" s="1"/>
  <c r="AU10" i="2902"/>
  <c r="AV10" i="2902" s="1"/>
  <c r="AB4" i="2903"/>
  <c r="AA27" i="2903" s="1"/>
  <c r="AB27" i="2903" s="1"/>
  <c r="AA7" i="2903"/>
  <c r="AA15" i="2903"/>
  <c r="AB15" i="2903" s="1"/>
  <c r="AA19" i="2903"/>
  <c r="AB19" i="2903" s="1"/>
  <c r="AA23" i="2903"/>
  <c r="AB23" i="2903" s="1"/>
  <c r="AA35" i="2903"/>
  <c r="AB35" i="2903" s="1"/>
  <c r="AA29" i="2903"/>
  <c r="AB29" i="2903" s="1"/>
  <c r="AP27" i="2904"/>
  <c r="AQ27" i="2904" s="1"/>
  <c r="AP36" i="2904"/>
  <c r="AQ36" i="2904" s="1"/>
  <c r="Q47" i="2881"/>
  <c r="U47" i="2881"/>
  <c r="P34" i="2885"/>
  <c r="Q34" i="2885" s="1"/>
  <c r="Q47" i="2885"/>
  <c r="AF37" i="2885"/>
  <c r="AG37" i="2885" s="1"/>
  <c r="AK37" i="2885"/>
  <c r="AL37" i="2885" s="1"/>
  <c r="AP37" i="2885"/>
  <c r="AQ37" i="2885" s="1"/>
  <c r="P8" i="2886"/>
  <c r="Q8" i="2886" s="1"/>
  <c r="Q39" i="2886" s="1"/>
  <c r="Q40" i="2886" s="1"/>
  <c r="P13" i="2886"/>
  <c r="Q13" i="2886" s="1"/>
  <c r="P16" i="2886"/>
  <c r="Q16" i="2886" s="1"/>
  <c r="P21" i="2886"/>
  <c r="Q21" i="2886" s="1"/>
  <c r="P24" i="2886"/>
  <c r="Q24" i="2886" s="1"/>
  <c r="P29" i="2886"/>
  <c r="Q29" i="2886" s="1"/>
  <c r="P32" i="2886"/>
  <c r="Q32" i="2886" s="1"/>
  <c r="P37" i="2886"/>
  <c r="Q37" i="2886" s="1"/>
  <c r="W4" i="2886"/>
  <c r="V17" i="2886"/>
  <c r="W17" i="2886" s="1"/>
  <c r="AP36" i="2886"/>
  <c r="AQ36" i="2886" s="1"/>
  <c r="P8" i="2887"/>
  <c r="Q8" i="2887" s="1"/>
  <c r="P10" i="2887"/>
  <c r="Q10" i="2887" s="1"/>
  <c r="P12" i="2887"/>
  <c r="Q12" i="2887" s="1"/>
  <c r="P14" i="2887"/>
  <c r="Q14" i="2887" s="1"/>
  <c r="P16" i="2887"/>
  <c r="Q16" i="2887" s="1"/>
  <c r="P18" i="2887"/>
  <c r="Q18" i="2887" s="1"/>
  <c r="P20" i="2887"/>
  <c r="Q20" i="2887" s="1"/>
  <c r="P22" i="2887"/>
  <c r="Q22" i="2887" s="1"/>
  <c r="P24" i="2887"/>
  <c r="Q24" i="2887" s="1"/>
  <c r="P26" i="2887"/>
  <c r="Q26" i="2887" s="1"/>
  <c r="P28" i="2887"/>
  <c r="Q28" i="2887" s="1"/>
  <c r="P30" i="2887"/>
  <c r="Q30" i="2887" s="1"/>
  <c r="P32" i="2887"/>
  <c r="Q32" i="2887" s="1"/>
  <c r="P34" i="2887"/>
  <c r="Q34" i="2887" s="1"/>
  <c r="P36" i="2887"/>
  <c r="Q36" i="2887" s="1"/>
  <c r="P38" i="2887"/>
  <c r="Q38" i="2887" s="1"/>
  <c r="Q47" i="2887"/>
  <c r="V8" i="2887"/>
  <c r="W8" i="2887" s="1"/>
  <c r="V12" i="2887"/>
  <c r="W12" i="2887" s="1"/>
  <c r="V16" i="2887"/>
  <c r="W16" i="2887" s="1"/>
  <c r="V20" i="2887"/>
  <c r="W20" i="2887" s="1"/>
  <c r="V24" i="2887"/>
  <c r="W24" i="2887" s="1"/>
  <c r="V31" i="2887"/>
  <c r="W31" i="2887" s="1"/>
  <c r="AF10" i="2887"/>
  <c r="AG10" i="2887" s="1"/>
  <c r="AF14" i="2887"/>
  <c r="AG14" i="2887" s="1"/>
  <c r="AF18" i="2887"/>
  <c r="AG18" i="2887" s="1"/>
  <c r="AF22" i="2887"/>
  <c r="AG22" i="2887" s="1"/>
  <c r="AF27" i="2887"/>
  <c r="AG27" i="2887" s="1"/>
  <c r="AF35" i="2887"/>
  <c r="AG35" i="2887" s="1"/>
  <c r="AK29" i="2887"/>
  <c r="AL29" i="2887" s="1"/>
  <c r="AP8" i="2887"/>
  <c r="AQ8" i="2887" s="1"/>
  <c r="AP12" i="2887"/>
  <c r="AQ12" i="2887" s="1"/>
  <c r="AP16" i="2887"/>
  <c r="AQ16" i="2887" s="1"/>
  <c r="AP20" i="2887"/>
  <c r="AQ20" i="2887" s="1"/>
  <c r="AP24" i="2887"/>
  <c r="AQ24" i="2887" s="1"/>
  <c r="AP31" i="2887"/>
  <c r="AQ31" i="2887" s="1"/>
  <c r="AU33" i="2887"/>
  <c r="AV33" i="2887" s="1"/>
  <c r="W4" i="2888"/>
  <c r="V7" i="2888"/>
  <c r="V11" i="2888"/>
  <c r="W11" i="2888" s="1"/>
  <c r="V15" i="2888"/>
  <c r="W15" i="2888" s="1"/>
  <c r="V19" i="2888"/>
  <c r="W19" i="2888" s="1"/>
  <c r="V23" i="2888"/>
  <c r="W23" i="2888" s="1"/>
  <c r="V30" i="2888"/>
  <c r="W30" i="2888" s="1"/>
  <c r="V38" i="2888"/>
  <c r="W38" i="2888" s="1"/>
  <c r="AA13" i="2888"/>
  <c r="AB13" i="2888" s="1"/>
  <c r="AA17" i="2888"/>
  <c r="AB17" i="2888" s="1"/>
  <c r="AA21" i="2888"/>
  <c r="AB21" i="2888" s="1"/>
  <c r="AA34" i="2888"/>
  <c r="AB34" i="2888" s="1"/>
  <c r="AG4" i="2888"/>
  <c r="AF36" i="2888" s="1"/>
  <c r="AG36" i="2888" s="1"/>
  <c r="AF7" i="2888"/>
  <c r="AF15" i="2888"/>
  <c r="AG15" i="2888" s="1"/>
  <c r="AF19" i="2888"/>
  <c r="AG19" i="2888" s="1"/>
  <c r="AF23" i="2888"/>
  <c r="AG23" i="2888" s="1"/>
  <c r="AF38" i="2888"/>
  <c r="AG38" i="2888" s="1"/>
  <c r="AK13" i="2888"/>
  <c r="AL13" i="2888" s="1"/>
  <c r="AK21" i="2888"/>
  <c r="AL21" i="2888" s="1"/>
  <c r="AK34" i="2888"/>
  <c r="AL34" i="2888" s="1"/>
  <c r="AQ4" i="2888"/>
  <c r="AP7" i="2888"/>
  <c r="AP11" i="2888"/>
  <c r="AQ11" i="2888" s="1"/>
  <c r="AP15" i="2888"/>
  <c r="AQ15" i="2888" s="1"/>
  <c r="AP19" i="2888"/>
  <c r="AQ19" i="2888" s="1"/>
  <c r="AP23" i="2888"/>
  <c r="AQ23" i="2888" s="1"/>
  <c r="AP30" i="2888"/>
  <c r="AQ30" i="2888" s="1"/>
  <c r="AP38" i="2888"/>
  <c r="AQ38" i="2888" s="1"/>
  <c r="AU13" i="2888"/>
  <c r="AV13" i="2888" s="1"/>
  <c r="AU17" i="2888"/>
  <c r="AV17" i="2888" s="1"/>
  <c r="AU21" i="2888"/>
  <c r="AV21" i="2888" s="1"/>
  <c r="AU34" i="2888"/>
  <c r="AV34" i="2888" s="1"/>
  <c r="Q4" i="2889"/>
  <c r="P14" i="2889" s="1"/>
  <c r="Q14" i="2889" s="1"/>
  <c r="V33" i="2889"/>
  <c r="W33" i="2889" s="1"/>
  <c r="AA10" i="2889"/>
  <c r="AB10" i="2889" s="1"/>
  <c r="AA14" i="2889"/>
  <c r="AB14" i="2889" s="1"/>
  <c r="AA18" i="2889"/>
  <c r="AB18" i="2889" s="1"/>
  <c r="AA22" i="2889"/>
  <c r="AB22" i="2889" s="1"/>
  <c r="AA27" i="2889"/>
  <c r="AB27" i="2889" s="1"/>
  <c r="AA35" i="2889"/>
  <c r="AB35" i="2889" s="1"/>
  <c r="AF37" i="2889"/>
  <c r="AG37" i="2889" s="1"/>
  <c r="AK8" i="2889"/>
  <c r="AL8" i="2889" s="1"/>
  <c r="AK12" i="2889"/>
  <c r="AL12" i="2889" s="1"/>
  <c r="AK16" i="2889"/>
  <c r="AL16" i="2889" s="1"/>
  <c r="AK20" i="2889"/>
  <c r="AL20" i="2889" s="1"/>
  <c r="AK24" i="2889"/>
  <c r="AL24" i="2889" s="1"/>
  <c r="AK31" i="2889"/>
  <c r="AL31" i="2889" s="1"/>
  <c r="AU10" i="2889"/>
  <c r="AV10" i="2889" s="1"/>
  <c r="AU14" i="2889"/>
  <c r="AV14" i="2889" s="1"/>
  <c r="AU18" i="2889"/>
  <c r="AV18" i="2889" s="1"/>
  <c r="AU22" i="2889"/>
  <c r="AV22" i="2889" s="1"/>
  <c r="AU27" i="2889"/>
  <c r="AV27" i="2889" s="1"/>
  <c r="AU35" i="2889"/>
  <c r="AV35" i="2889" s="1"/>
  <c r="P7" i="2890"/>
  <c r="Q4" i="2890"/>
  <c r="P11" i="2890" s="1"/>
  <c r="Q11" i="2890" s="1"/>
  <c r="P9" i="2890"/>
  <c r="Q9" i="2890" s="1"/>
  <c r="P13" i="2890"/>
  <c r="Q13" i="2890" s="1"/>
  <c r="P15" i="2890"/>
  <c r="Q15" i="2890" s="1"/>
  <c r="P17" i="2890"/>
  <c r="Q17" i="2890" s="1"/>
  <c r="P21" i="2890"/>
  <c r="Q21" i="2890" s="1"/>
  <c r="P23" i="2890"/>
  <c r="Q23" i="2890" s="1"/>
  <c r="P25" i="2890"/>
  <c r="Q25" i="2890" s="1"/>
  <c r="P29" i="2890"/>
  <c r="Q29" i="2890" s="1"/>
  <c r="P31" i="2890"/>
  <c r="Q31" i="2890" s="1"/>
  <c r="P33" i="2890"/>
  <c r="Q33" i="2890" s="1"/>
  <c r="P37" i="2890"/>
  <c r="Q37" i="2890" s="1"/>
  <c r="V36" i="2890"/>
  <c r="W36" i="2890" s="1"/>
  <c r="AA32" i="2890"/>
  <c r="AB32" i="2890" s="1"/>
  <c r="AK32" i="2890"/>
  <c r="AL32" i="2890" s="1"/>
  <c r="AU32" i="2890"/>
  <c r="AV32" i="2890" s="1"/>
  <c r="P8" i="2891"/>
  <c r="Q8" i="2891" s="1"/>
  <c r="P10" i="2891"/>
  <c r="Q10" i="2891" s="1"/>
  <c r="P12" i="2891"/>
  <c r="Q12" i="2891" s="1"/>
  <c r="P14" i="2891"/>
  <c r="Q14" i="2891" s="1"/>
  <c r="P16" i="2891"/>
  <c r="Q16" i="2891" s="1"/>
  <c r="P18" i="2891"/>
  <c r="Q18" i="2891" s="1"/>
  <c r="R47" i="2891"/>
  <c r="V32" i="2891"/>
  <c r="W32" i="2891" s="1"/>
  <c r="AA13" i="2891"/>
  <c r="AB13" i="2891" s="1"/>
  <c r="AA24" i="2891"/>
  <c r="AB24" i="2891" s="1"/>
  <c r="AF9" i="2891"/>
  <c r="AG9" i="2891" s="1"/>
  <c r="AL4" i="2891"/>
  <c r="AK18" i="2891" s="1"/>
  <c r="AL18" i="2891" s="1"/>
  <c r="AK14" i="2891"/>
  <c r="AL14" i="2891" s="1"/>
  <c r="AP9" i="2891"/>
  <c r="AQ9" i="2891" s="1"/>
  <c r="AP37" i="2891"/>
  <c r="AQ37" i="2891" s="1"/>
  <c r="AU21" i="2891"/>
  <c r="AV21" i="2891" s="1"/>
  <c r="AU38" i="2891"/>
  <c r="AV38" i="2891" s="1"/>
  <c r="P20" i="2892"/>
  <c r="Q20" i="2892" s="1"/>
  <c r="AA8" i="2892"/>
  <c r="AB8" i="2892" s="1"/>
  <c r="AA12" i="2892"/>
  <c r="AB12" i="2892" s="1"/>
  <c r="AA7" i="2892"/>
  <c r="AA15" i="2892"/>
  <c r="AB15" i="2892" s="1"/>
  <c r="AA33" i="2892"/>
  <c r="AB33" i="2892" s="1"/>
  <c r="AF10" i="2892"/>
  <c r="AG10" i="2892" s="1"/>
  <c r="AF26" i="2892"/>
  <c r="AG26" i="2892" s="1"/>
  <c r="AF11" i="2892"/>
  <c r="AG11" i="2892" s="1"/>
  <c r="AF18" i="2892"/>
  <c r="AG18" i="2892" s="1"/>
  <c r="AF33" i="2892"/>
  <c r="AG33" i="2892" s="1"/>
  <c r="AK12" i="2892"/>
  <c r="AL12" i="2892" s="1"/>
  <c r="AK28" i="2892"/>
  <c r="AL28" i="2892" s="1"/>
  <c r="AL4" i="2892"/>
  <c r="AK16" i="2892" s="1"/>
  <c r="AL16" i="2892" s="1"/>
  <c r="AK15" i="2892"/>
  <c r="AL15" i="2892" s="1"/>
  <c r="AP18" i="2892"/>
  <c r="AQ18" i="2892" s="1"/>
  <c r="AP22" i="2892"/>
  <c r="AQ22" i="2892" s="1"/>
  <c r="AP26" i="2892"/>
  <c r="AQ26" i="2892" s="1"/>
  <c r="AP38" i="2892"/>
  <c r="AQ38" i="2892" s="1"/>
  <c r="AP21" i="2892"/>
  <c r="AQ21" i="2892" s="1"/>
  <c r="AU8" i="2892"/>
  <c r="AV8" i="2892" s="1"/>
  <c r="AU36" i="2892"/>
  <c r="AV36" i="2892" s="1"/>
  <c r="AU7" i="2892"/>
  <c r="AU17" i="2892"/>
  <c r="AV17" i="2892" s="1"/>
  <c r="AV4" i="2892"/>
  <c r="P11" i="2893"/>
  <c r="Q11" i="2893" s="1"/>
  <c r="P27" i="2893"/>
  <c r="Q27" i="2893" s="1"/>
  <c r="AK10" i="2893"/>
  <c r="AL10" i="2893" s="1"/>
  <c r="AA13" i="2894"/>
  <c r="AB13" i="2894" s="1"/>
  <c r="AA21" i="2894"/>
  <c r="AB21" i="2894" s="1"/>
  <c r="AA29" i="2894"/>
  <c r="AB29" i="2894" s="1"/>
  <c r="AL4" i="2894"/>
  <c r="AK12" i="2894" s="1"/>
  <c r="AL12" i="2894" s="1"/>
  <c r="AF13" i="2895"/>
  <c r="AG13" i="2895" s="1"/>
  <c r="AF29" i="2895"/>
  <c r="AG29" i="2895" s="1"/>
  <c r="AF9" i="2895"/>
  <c r="AG9" i="2895" s="1"/>
  <c r="AF19" i="2895"/>
  <c r="AG19" i="2895" s="1"/>
  <c r="AK10" i="2895"/>
  <c r="AL10" i="2895" s="1"/>
  <c r="AF14" i="2896"/>
  <c r="AG14" i="2896" s="1"/>
  <c r="AF18" i="2896"/>
  <c r="AG18" i="2896" s="1"/>
  <c r="V14" i="2898"/>
  <c r="W14" i="2898" s="1"/>
  <c r="V28" i="2898"/>
  <c r="W28" i="2898" s="1"/>
  <c r="AU12" i="2898"/>
  <c r="AV12" i="2898" s="1"/>
  <c r="AU20" i="2898"/>
  <c r="AV20" i="2898" s="1"/>
  <c r="AU28" i="2898"/>
  <c r="AV28" i="2898" s="1"/>
  <c r="P8" i="2899"/>
  <c r="Q8" i="2899" s="1"/>
  <c r="Q4" i="2899"/>
  <c r="P16" i="2899" s="1"/>
  <c r="Q16" i="2899" s="1"/>
  <c r="P12" i="2899"/>
  <c r="Q12" i="2899" s="1"/>
  <c r="P20" i="2899"/>
  <c r="Q20" i="2899" s="1"/>
  <c r="P24" i="2899"/>
  <c r="Q24" i="2899" s="1"/>
  <c r="P28" i="2899"/>
  <c r="Q28" i="2899" s="1"/>
  <c r="P36" i="2899"/>
  <c r="Q36" i="2899" s="1"/>
  <c r="AU21" i="2899"/>
  <c r="AV21" i="2899" s="1"/>
  <c r="AU11" i="2900"/>
  <c r="AV11" i="2900" s="1"/>
  <c r="AA24" i="2901"/>
  <c r="AB24" i="2901" s="1"/>
  <c r="AK20" i="2901"/>
  <c r="AL20" i="2901" s="1"/>
  <c r="AF33" i="2885"/>
  <c r="AG33" i="2885" s="1"/>
  <c r="AK33" i="2885"/>
  <c r="AL33" i="2885" s="1"/>
  <c r="AP33" i="2885"/>
  <c r="AQ33" i="2885" s="1"/>
  <c r="V13" i="2886"/>
  <c r="W13" i="2886" s="1"/>
  <c r="AG4" i="2886"/>
  <c r="AF35" i="2886" s="1"/>
  <c r="AG35" i="2886" s="1"/>
  <c r="AF23" i="2886"/>
  <c r="AG23" i="2886" s="1"/>
  <c r="AK13" i="2886"/>
  <c r="AL13" i="2886" s="1"/>
  <c r="AK34" i="2886"/>
  <c r="AL34" i="2886" s="1"/>
  <c r="AQ4" i="2886"/>
  <c r="AP15" i="2886"/>
  <c r="AQ15" i="2886" s="1"/>
  <c r="AP23" i="2886"/>
  <c r="AQ23" i="2886" s="1"/>
  <c r="AP38" i="2886"/>
  <c r="AQ38" i="2886" s="1"/>
  <c r="AU13" i="2886"/>
  <c r="AV13" i="2886" s="1"/>
  <c r="AU17" i="2886"/>
  <c r="AV17" i="2886" s="1"/>
  <c r="AU21" i="2886"/>
  <c r="AV21" i="2886" s="1"/>
  <c r="AU34" i="2886"/>
  <c r="AV34" i="2886" s="1"/>
  <c r="S47" i="2887"/>
  <c r="V33" i="2887"/>
  <c r="W33" i="2887" s="1"/>
  <c r="AA22" i="2887"/>
  <c r="AB22" i="2887" s="1"/>
  <c r="AF29" i="2887"/>
  <c r="AG29" i="2887" s="1"/>
  <c r="AF37" i="2887"/>
  <c r="AG37" i="2887" s="1"/>
  <c r="AK12" i="2887"/>
  <c r="AL12" i="2887" s="1"/>
  <c r="AK20" i="2887"/>
  <c r="AL20" i="2887" s="1"/>
  <c r="AK31" i="2887"/>
  <c r="AL31" i="2887" s="1"/>
  <c r="AL4" i="2887"/>
  <c r="AK28" i="2887" s="1"/>
  <c r="AL28" i="2887" s="1"/>
  <c r="AP33" i="2887"/>
  <c r="AQ33" i="2887" s="1"/>
  <c r="AU22" i="2887"/>
  <c r="AV22" i="2887" s="1"/>
  <c r="Q4" i="2888"/>
  <c r="P9" i="2888" s="1"/>
  <c r="Q9" i="2888" s="1"/>
  <c r="P7" i="2888"/>
  <c r="P11" i="2888"/>
  <c r="Q11" i="2888" s="1"/>
  <c r="P13" i="2888"/>
  <c r="Q13" i="2888" s="1"/>
  <c r="P15" i="2888"/>
  <c r="Q15" i="2888" s="1"/>
  <c r="P19" i="2888"/>
  <c r="Q19" i="2888" s="1"/>
  <c r="P21" i="2888"/>
  <c r="Q21" i="2888" s="1"/>
  <c r="P23" i="2888"/>
  <c r="Q23" i="2888" s="1"/>
  <c r="P27" i="2888"/>
  <c r="Q27" i="2888" s="1"/>
  <c r="P29" i="2888"/>
  <c r="Q29" i="2888" s="1"/>
  <c r="P31" i="2888"/>
  <c r="Q31" i="2888" s="1"/>
  <c r="P35" i="2888"/>
  <c r="Q35" i="2888" s="1"/>
  <c r="P37" i="2888"/>
  <c r="Q37" i="2888" s="1"/>
  <c r="V32" i="2888"/>
  <c r="W32" i="2888" s="1"/>
  <c r="AA36" i="2888"/>
  <c r="AB36" i="2888" s="1"/>
  <c r="AF32" i="2888"/>
  <c r="AG32" i="2888" s="1"/>
  <c r="AK28" i="2888"/>
  <c r="AL28" i="2888" s="1"/>
  <c r="AP32" i="2888"/>
  <c r="AQ32" i="2888" s="1"/>
  <c r="AU28" i="2888"/>
  <c r="AV28" i="2888" s="1"/>
  <c r="AU36" i="2888"/>
  <c r="AV36" i="2888" s="1"/>
  <c r="V22" i="2889"/>
  <c r="W22" i="2889" s="1"/>
  <c r="AA29" i="2889"/>
  <c r="AB29" i="2889" s="1"/>
  <c r="AA37" i="2889"/>
  <c r="AB37" i="2889" s="1"/>
  <c r="AF12" i="2889"/>
  <c r="AG12" i="2889" s="1"/>
  <c r="AF20" i="2889"/>
  <c r="AG20" i="2889" s="1"/>
  <c r="AF31" i="2889"/>
  <c r="AG31" i="2889" s="1"/>
  <c r="AG4" i="2889"/>
  <c r="AF30" i="2889" s="1"/>
  <c r="AG30" i="2889" s="1"/>
  <c r="AK33" i="2889"/>
  <c r="AL33" i="2889" s="1"/>
  <c r="AP22" i="2889"/>
  <c r="AQ22" i="2889" s="1"/>
  <c r="AU29" i="2889"/>
  <c r="AV29" i="2889" s="1"/>
  <c r="AU37" i="2889"/>
  <c r="AV37" i="2889" s="1"/>
  <c r="W4" i="2890"/>
  <c r="V15" i="2890"/>
  <c r="W15" i="2890" s="1"/>
  <c r="V23" i="2890"/>
  <c r="W23" i="2890" s="1"/>
  <c r="V38" i="2890"/>
  <c r="W38" i="2890" s="1"/>
  <c r="AA9" i="2890"/>
  <c r="AB9" i="2890" s="1"/>
  <c r="AA13" i="2890"/>
  <c r="AB13" i="2890" s="1"/>
  <c r="AA17" i="2890"/>
  <c r="AB17" i="2890" s="1"/>
  <c r="AA21" i="2890"/>
  <c r="AB21" i="2890" s="1"/>
  <c r="AA26" i="2890"/>
  <c r="AB26" i="2890" s="1"/>
  <c r="AA34" i="2890"/>
  <c r="AB34" i="2890" s="1"/>
  <c r="AG4" i="2890"/>
  <c r="AF29" i="2890" s="1"/>
  <c r="AG29" i="2890" s="1"/>
  <c r="AF23" i="2890"/>
  <c r="AG23" i="2890" s="1"/>
  <c r="AK9" i="2890"/>
  <c r="AL9" i="2890" s="1"/>
  <c r="AK13" i="2890"/>
  <c r="AL13" i="2890" s="1"/>
  <c r="AK21" i="2890"/>
  <c r="AL21" i="2890" s="1"/>
  <c r="AK26" i="2890"/>
  <c r="AL26" i="2890" s="1"/>
  <c r="AK34" i="2890"/>
  <c r="AL34" i="2890" s="1"/>
  <c r="AQ4" i="2890"/>
  <c r="AP15" i="2890"/>
  <c r="AQ15" i="2890" s="1"/>
  <c r="AP23" i="2890"/>
  <c r="AQ23" i="2890" s="1"/>
  <c r="AP38" i="2890"/>
  <c r="AQ38" i="2890" s="1"/>
  <c r="AU9" i="2890"/>
  <c r="AV9" i="2890" s="1"/>
  <c r="AU13" i="2890"/>
  <c r="AV13" i="2890" s="1"/>
  <c r="AU17" i="2890"/>
  <c r="AV17" i="2890" s="1"/>
  <c r="AU21" i="2890"/>
  <c r="AV21" i="2890" s="1"/>
  <c r="AU26" i="2890"/>
  <c r="AV26" i="2890" s="1"/>
  <c r="AU34" i="2890"/>
  <c r="AV34" i="2890" s="1"/>
  <c r="P32" i="2891"/>
  <c r="Q32" i="2891" s="1"/>
  <c r="P24" i="2891"/>
  <c r="Q24" i="2891" s="1"/>
  <c r="P36" i="2891"/>
  <c r="Q36" i="2891" s="1"/>
  <c r="P28" i="2891"/>
  <c r="Q28" i="2891" s="1"/>
  <c r="P20" i="2891"/>
  <c r="Q20" i="2891" s="1"/>
  <c r="P22" i="2891"/>
  <c r="Q22" i="2891" s="1"/>
  <c r="P26" i="2891"/>
  <c r="Q26" i="2891" s="1"/>
  <c r="P30" i="2891"/>
  <c r="Q30" i="2891" s="1"/>
  <c r="P34" i="2891"/>
  <c r="Q34" i="2891" s="1"/>
  <c r="P38" i="2891"/>
  <c r="Q38" i="2891" s="1"/>
  <c r="U47" i="2891"/>
  <c r="V12" i="2891"/>
  <c r="W12" i="2891" s="1"/>
  <c r="AA33" i="2891"/>
  <c r="AB33" i="2891" s="1"/>
  <c r="AF38" i="2891"/>
  <c r="AG38" i="2891" s="1"/>
  <c r="AP30" i="2891"/>
  <c r="AQ30" i="2891" s="1"/>
  <c r="AP38" i="2891"/>
  <c r="AQ38" i="2891" s="1"/>
  <c r="AU10" i="2891"/>
  <c r="AV10" i="2891" s="1"/>
  <c r="AU12" i="2891"/>
  <c r="AV12" i="2891" s="1"/>
  <c r="P37" i="2892"/>
  <c r="Q37" i="2892" s="1"/>
  <c r="AA17" i="2892"/>
  <c r="AB17" i="2892" s="1"/>
  <c r="AA26" i="2892"/>
  <c r="AB26" i="2892" s="1"/>
  <c r="AA37" i="2892"/>
  <c r="AB37" i="2892" s="1"/>
  <c r="AF15" i="2892"/>
  <c r="AG15" i="2892" s="1"/>
  <c r="AF19" i="2892"/>
  <c r="AG19" i="2892" s="1"/>
  <c r="AF35" i="2892"/>
  <c r="AG35" i="2892" s="1"/>
  <c r="AF27" i="2892"/>
  <c r="AG27" i="2892" s="1"/>
  <c r="AK9" i="2892"/>
  <c r="AL9" i="2892" s="1"/>
  <c r="AK23" i="2892"/>
  <c r="AL23" i="2892" s="1"/>
  <c r="AK37" i="2892"/>
  <c r="AL37" i="2892" s="1"/>
  <c r="AP19" i="2892"/>
  <c r="AQ19" i="2892" s="1"/>
  <c r="AP31" i="2892"/>
  <c r="AQ31" i="2892" s="1"/>
  <c r="AP33" i="2892"/>
  <c r="AQ33" i="2892" s="1"/>
  <c r="AU21" i="2892"/>
  <c r="AV21" i="2892" s="1"/>
  <c r="AU29" i="2892"/>
  <c r="AV29" i="2892" s="1"/>
  <c r="P15" i="2893"/>
  <c r="Q15" i="2893" s="1"/>
  <c r="P31" i="2893"/>
  <c r="Q31" i="2893" s="1"/>
  <c r="W4" i="2893"/>
  <c r="V11" i="2893" s="1"/>
  <c r="W11" i="2893" s="1"/>
  <c r="V7" i="2893"/>
  <c r="V15" i="2893"/>
  <c r="W15" i="2893" s="1"/>
  <c r="V19" i="2893"/>
  <c r="W19" i="2893" s="1"/>
  <c r="V23" i="2893"/>
  <c r="W23" i="2893" s="1"/>
  <c r="V31" i="2893"/>
  <c r="W31" i="2893" s="1"/>
  <c r="V35" i="2893"/>
  <c r="W35" i="2893" s="1"/>
  <c r="V14" i="2893"/>
  <c r="W14" i="2893" s="1"/>
  <c r="V30" i="2893"/>
  <c r="W30" i="2893" s="1"/>
  <c r="V38" i="2893"/>
  <c r="W38" i="2893" s="1"/>
  <c r="AF32" i="2893"/>
  <c r="AG32" i="2893" s="1"/>
  <c r="AK36" i="2893"/>
  <c r="AL36" i="2893" s="1"/>
  <c r="AP33" i="2893"/>
  <c r="AQ33" i="2893" s="1"/>
  <c r="AU26" i="2894"/>
  <c r="AV26" i="2894" s="1"/>
  <c r="AU34" i="2894"/>
  <c r="AV34" i="2894" s="1"/>
  <c r="V30" i="2895"/>
  <c r="W30" i="2895" s="1"/>
  <c r="AA10" i="2895"/>
  <c r="AB10" i="2895" s="1"/>
  <c r="AA23" i="2895"/>
  <c r="AB23" i="2895" s="1"/>
  <c r="AA33" i="2895"/>
  <c r="AB33" i="2895" s="1"/>
  <c r="AK12" i="2895"/>
  <c r="AL12" i="2895" s="1"/>
  <c r="AK28" i="2895"/>
  <c r="AL28" i="2895" s="1"/>
  <c r="AP8" i="2895"/>
  <c r="AQ8" i="2895" s="1"/>
  <c r="AP16" i="2895"/>
  <c r="AQ16" i="2895" s="1"/>
  <c r="AP24" i="2895"/>
  <c r="AQ24" i="2895" s="1"/>
  <c r="AP32" i="2895"/>
  <c r="AQ32" i="2895" s="1"/>
  <c r="AP7" i="2895"/>
  <c r="AQ4" i="2895"/>
  <c r="AP18" i="2895" s="1"/>
  <c r="AQ18" i="2895" s="1"/>
  <c r="AU8" i="2895"/>
  <c r="AV8" i="2895" s="1"/>
  <c r="AU24" i="2895"/>
  <c r="AV24" i="2895" s="1"/>
  <c r="AU7" i="2895"/>
  <c r="AV4" i="2895"/>
  <c r="AF32" i="2896"/>
  <c r="AG32" i="2896" s="1"/>
  <c r="AU9" i="2896"/>
  <c r="AV9" i="2896" s="1"/>
  <c r="AU17" i="2896"/>
  <c r="AV17" i="2896" s="1"/>
  <c r="AU33" i="2896"/>
  <c r="AV33" i="2896" s="1"/>
  <c r="AU12" i="2896"/>
  <c r="AV12" i="2896" s="1"/>
  <c r="AU22" i="2896"/>
  <c r="AV22" i="2896" s="1"/>
  <c r="W4" i="2897"/>
  <c r="V30" i="2897" s="1"/>
  <c r="W30" i="2897" s="1"/>
  <c r="AQ4" i="2897"/>
  <c r="AP10" i="2897" s="1"/>
  <c r="AQ10" i="2897" s="1"/>
  <c r="AU38" i="2897"/>
  <c r="AV38" i="2897" s="1"/>
  <c r="P20" i="2898"/>
  <c r="Q20" i="2898" s="1"/>
  <c r="P36" i="2898"/>
  <c r="Q36" i="2898" s="1"/>
  <c r="AK11" i="2898"/>
  <c r="AL11" i="2898" s="1"/>
  <c r="AK19" i="2898"/>
  <c r="AL19" i="2898" s="1"/>
  <c r="AK27" i="2898"/>
  <c r="AL27" i="2898" s="1"/>
  <c r="AP11" i="2898"/>
  <c r="AQ11" i="2898" s="1"/>
  <c r="AP27" i="2898"/>
  <c r="AQ27" i="2898" s="1"/>
  <c r="AP15" i="2898"/>
  <c r="AQ15" i="2898" s="1"/>
  <c r="AF16" i="2899"/>
  <c r="AG16" i="2899" s="1"/>
  <c r="AF32" i="2899"/>
  <c r="AG32" i="2899" s="1"/>
  <c r="AF23" i="2899"/>
  <c r="AG23" i="2899" s="1"/>
  <c r="AG4" i="2899"/>
  <c r="AK26" i="2899"/>
  <c r="AL26" i="2899" s="1"/>
  <c r="AK34" i="2899"/>
  <c r="AL34" i="2899" s="1"/>
  <c r="AF17" i="2901"/>
  <c r="AG17" i="2901" s="1"/>
  <c r="AF12" i="2901"/>
  <c r="AG12" i="2901" s="1"/>
  <c r="AU9" i="2901"/>
  <c r="AV9" i="2901" s="1"/>
  <c r="AU38" i="2901"/>
  <c r="AV38" i="2901" s="1"/>
  <c r="AA23" i="2902"/>
  <c r="AB23" i="2902" s="1"/>
  <c r="AP10" i="2902"/>
  <c r="AQ10" i="2902" s="1"/>
  <c r="AP34" i="2902"/>
  <c r="AQ34" i="2902" s="1"/>
  <c r="AQ4" i="2902"/>
  <c r="V10" i="2907"/>
  <c r="W10" i="2907" s="1"/>
  <c r="V14" i="2907"/>
  <c r="W14" i="2907" s="1"/>
  <c r="N44" i="2881"/>
  <c r="Q47" i="2883"/>
  <c r="P38" i="2885"/>
  <c r="Q38" i="2885" s="1"/>
  <c r="N44" i="2885"/>
  <c r="T47" i="2885"/>
  <c r="S47" i="2886"/>
  <c r="N44" i="2886"/>
  <c r="P9" i="2886"/>
  <c r="Q9" i="2886" s="1"/>
  <c r="P12" i="2886"/>
  <c r="Q12" i="2886" s="1"/>
  <c r="P17" i="2886"/>
  <c r="Q17" i="2886" s="1"/>
  <c r="P20" i="2886"/>
  <c r="Q20" i="2886" s="1"/>
  <c r="P25" i="2886"/>
  <c r="Q25" i="2886" s="1"/>
  <c r="P28" i="2886"/>
  <c r="Q28" i="2886" s="1"/>
  <c r="P33" i="2886"/>
  <c r="Q33" i="2886" s="1"/>
  <c r="T47" i="2886"/>
  <c r="V7" i="2886"/>
  <c r="AA32" i="2886"/>
  <c r="AB32" i="2886" s="1"/>
  <c r="AP32" i="2886"/>
  <c r="AQ32" i="2886" s="1"/>
  <c r="AU36" i="2886"/>
  <c r="AV36" i="2886" s="1"/>
  <c r="U47" i="2887"/>
  <c r="V10" i="2887"/>
  <c r="W10" i="2887" s="1"/>
  <c r="V14" i="2887"/>
  <c r="W14" i="2887" s="1"/>
  <c r="V18" i="2887"/>
  <c r="W18" i="2887" s="1"/>
  <c r="V22" i="2887"/>
  <c r="W22" i="2887" s="1"/>
  <c r="V27" i="2887"/>
  <c r="W27" i="2887" s="1"/>
  <c r="V35" i="2887"/>
  <c r="W35" i="2887" s="1"/>
  <c r="AF8" i="2887"/>
  <c r="AG8" i="2887" s="1"/>
  <c r="AF12" i="2887"/>
  <c r="AG12" i="2887" s="1"/>
  <c r="AF16" i="2887"/>
  <c r="AG16" i="2887" s="1"/>
  <c r="AF20" i="2887"/>
  <c r="AG20" i="2887" s="1"/>
  <c r="AF24" i="2887"/>
  <c r="AG24" i="2887" s="1"/>
  <c r="AF31" i="2887"/>
  <c r="AG31" i="2887" s="1"/>
  <c r="AK33" i="2887"/>
  <c r="AL33" i="2887" s="1"/>
  <c r="AP10" i="2887"/>
  <c r="AQ10" i="2887" s="1"/>
  <c r="AP14" i="2887"/>
  <c r="AQ14" i="2887" s="1"/>
  <c r="AP18" i="2887"/>
  <c r="AQ18" i="2887" s="1"/>
  <c r="AP22" i="2887"/>
  <c r="AQ22" i="2887" s="1"/>
  <c r="AP27" i="2887"/>
  <c r="AQ27" i="2887" s="1"/>
  <c r="AP35" i="2887"/>
  <c r="AQ35" i="2887" s="1"/>
  <c r="V9" i="2888"/>
  <c r="W9" i="2888" s="1"/>
  <c r="V13" i="2888"/>
  <c r="W13" i="2888" s="1"/>
  <c r="V17" i="2888"/>
  <c r="W17" i="2888" s="1"/>
  <c r="V21" i="2888"/>
  <c r="W21" i="2888" s="1"/>
  <c r="V26" i="2888"/>
  <c r="W26" i="2888" s="1"/>
  <c r="V34" i="2888"/>
  <c r="W34" i="2888" s="1"/>
  <c r="AB4" i="2888"/>
  <c r="AA7" i="2888"/>
  <c r="AA11" i="2888"/>
  <c r="AB11" i="2888" s="1"/>
  <c r="AA15" i="2888"/>
  <c r="AB15" i="2888" s="1"/>
  <c r="AA19" i="2888"/>
  <c r="AB19" i="2888" s="1"/>
  <c r="AA23" i="2888"/>
  <c r="AB23" i="2888" s="1"/>
  <c r="AA30" i="2888"/>
  <c r="AB30" i="2888" s="1"/>
  <c r="AA38" i="2888"/>
  <c r="AB38" i="2888" s="1"/>
  <c r="AF13" i="2888"/>
  <c r="AG13" i="2888" s="1"/>
  <c r="AF17" i="2888"/>
  <c r="AG17" i="2888" s="1"/>
  <c r="AF21" i="2888"/>
  <c r="AG21" i="2888" s="1"/>
  <c r="AF34" i="2888"/>
  <c r="AG34" i="2888" s="1"/>
  <c r="AL4" i="2888"/>
  <c r="AK33" i="2888" s="1"/>
  <c r="AL33" i="2888" s="1"/>
  <c r="AK7" i="2888"/>
  <c r="AK15" i="2888"/>
  <c r="AL15" i="2888" s="1"/>
  <c r="AK19" i="2888"/>
  <c r="AL19" i="2888" s="1"/>
  <c r="AK23" i="2888"/>
  <c r="AL23" i="2888" s="1"/>
  <c r="AK38" i="2888"/>
  <c r="AL38" i="2888" s="1"/>
  <c r="AP9" i="2888"/>
  <c r="AQ9" i="2888" s="1"/>
  <c r="AP13" i="2888"/>
  <c r="AQ13" i="2888" s="1"/>
  <c r="AP17" i="2888"/>
  <c r="AQ17" i="2888" s="1"/>
  <c r="AP21" i="2888"/>
  <c r="AQ21" i="2888" s="1"/>
  <c r="AP26" i="2888"/>
  <c r="AQ26" i="2888" s="1"/>
  <c r="AP34" i="2888"/>
  <c r="AQ34" i="2888" s="1"/>
  <c r="AV4" i="2888"/>
  <c r="AU7" i="2888"/>
  <c r="AU11" i="2888"/>
  <c r="AV11" i="2888" s="1"/>
  <c r="AU15" i="2888"/>
  <c r="AV15" i="2888" s="1"/>
  <c r="AU19" i="2888"/>
  <c r="AV19" i="2888" s="1"/>
  <c r="AU23" i="2888"/>
  <c r="AV23" i="2888" s="1"/>
  <c r="AU30" i="2888"/>
  <c r="AV30" i="2888" s="1"/>
  <c r="AU38" i="2888"/>
  <c r="AV38" i="2888" s="1"/>
  <c r="T47" i="2889"/>
  <c r="P47" i="2889"/>
  <c r="R47" i="2889"/>
  <c r="N44" i="2889"/>
  <c r="AA8" i="2889"/>
  <c r="AB8" i="2889" s="1"/>
  <c r="AA12" i="2889"/>
  <c r="AB12" i="2889" s="1"/>
  <c r="AA16" i="2889"/>
  <c r="AB16" i="2889" s="1"/>
  <c r="AA20" i="2889"/>
  <c r="AB20" i="2889" s="1"/>
  <c r="AA24" i="2889"/>
  <c r="AB24" i="2889" s="1"/>
  <c r="AA31" i="2889"/>
  <c r="AB31" i="2889" s="1"/>
  <c r="AK10" i="2889"/>
  <c r="AL10" i="2889" s="1"/>
  <c r="AK14" i="2889"/>
  <c r="AL14" i="2889" s="1"/>
  <c r="AK18" i="2889"/>
  <c r="AL18" i="2889" s="1"/>
  <c r="AK22" i="2889"/>
  <c r="AL22" i="2889" s="1"/>
  <c r="AK27" i="2889"/>
  <c r="AL27" i="2889" s="1"/>
  <c r="AK35" i="2889"/>
  <c r="AL35" i="2889" s="1"/>
  <c r="AP29" i="2889"/>
  <c r="AQ29" i="2889" s="1"/>
  <c r="AU8" i="2889"/>
  <c r="AV8" i="2889" s="1"/>
  <c r="AU12" i="2889"/>
  <c r="AV12" i="2889" s="1"/>
  <c r="AU16" i="2889"/>
  <c r="AV16" i="2889" s="1"/>
  <c r="AU20" i="2889"/>
  <c r="AV20" i="2889" s="1"/>
  <c r="AU24" i="2889"/>
  <c r="AV24" i="2889" s="1"/>
  <c r="AU31" i="2889"/>
  <c r="AV31" i="2889" s="1"/>
  <c r="V32" i="2890"/>
  <c r="W32" i="2890" s="1"/>
  <c r="AA28" i="2890"/>
  <c r="AB28" i="2890" s="1"/>
  <c r="AA36" i="2890"/>
  <c r="AB36" i="2890" s="1"/>
  <c r="AK28" i="2890"/>
  <c r="AL28" i="2890" s="1"/>
  <c r="AP32" i="2890"/>
  <c r="AQ32" i="2890" s="1"/>
  <c r="AU28" i="2890"/>
  <c r="AV28" i="2890" s="1"/>
  <c r="AU36" i="2890"/>
  <c r="AV36" i="2890" s="1"/>
  <c r="V27" i="2891"/>
  <c r="W27" i="2891" s="1"/>
  <c r="AB4" i="2891"/>
  <c r="AA37" i="2891" s="1"/>
  <c r="AB37" i="2891" s="1"/>
  <c r="AA11" i="2891"/>
  <c r="AB11" i="2891" s="1"/>
  <c r="AA31" i="2891"/>
  <c r="AB31" i="2891" s="1"/>
  <c r="AA14" i="2891"/>
  <c r="AB14" i="2891" s="1"/>
  <c r="AA28" i="2891"/>
  <c r="AB28" i="2891" s="1"/>
  <c r="AF27" i="2891"/>
  <c r="AG27" i="2891" s="1"/>
  <c r="AF21" i="2891"/>
  <c r="AG21" i="2891" s="1"/>
  <c r="AF37" i="2891"/>
  <c r="AG37" i="2891" s="1"/>
  <c r="AK21" i="2891"/>
  <c r="AL21" i="2891" s="1"/>
  <c r="AP15" i="2891"/>
  <c r="AQ15" i="2891" s="1"/>
  <c r="AP23" i="2891"/>
  <c r="AQ23" i="2891" s="1"/>
  <c r="AP27" i="2891"/>
  <c r="AQ27" i="2891" s="1"/>
  <c r="AP13" i="2891"/>
  <c r="AQ13" i="2891" s="1"/>
  <c r="AV4" i="2891"/>
  <c r="AU36" i="2891" s="1"/>
  <c r="AV36" i="2891" s="1"/>
  <c r="AU15" i="2891"/>
  <c r="AV15" i="2891" s="1"/>
  <c r="AU23" i="2891"/>
  <c r="AV23" i="2891" s="1"/>
  <c r="AU27" i="2891"/>
  <c r="AV27" i="2891" s="1"/>
  <c r="AU31" i="2891"/>
  <c r="AV31" i="2891" s="1"/>
  <c r="AU20" i="2891"/>
  <c r="AV20" i="2891" s="1"/>
  <c r="AU28" i="2891"/>
  <c r="AV28" i="2891" s="1"/>
  <c r="P12" i="2892"/>
  <c r="Q12" i="2892" s="1"/>
  <c r="AA14" i="2892"/>
  <c r="AB14" i="2892" s="1"/>
  <c r="AA18" i="2892"/>
  <c r="AB18" i="2892" s="1"/>
  <c r="AA22" i="2892"/>
  <c r="AB22" i="2892" s="1"/>
  <c r="AA30" i="2892"/>
  <c r="AB30" i="2892" s="1"/>
  <c r="AA34" i="2892"/>
  <c r="AB34" i="2892" s="1"/>
  <c r="AA21" i="2892"/>
  <c r="AB21" i="2892" s="1"/>
  <c r="AF8" i="2892"/>
  <c r="AG8" i="2892" s="1"/>
  <c r="AF24" i="2892"/>
  <c r="AG24" i="2892" s="1"/>
  <c r="AF36" i="2892"/>
  <c r="AG36" i="2892" s="1"/>
  <c r="AF7" i="2892"/>
  <c r="AF14" i="2892"/>
  <c r="AG14" i="2892" s="1"/>
  <c r="AF29" i="2892"/>
  <c r="AG29" i="2892" s="1"/>
  <c r="AK10" i="2892"/>
  <c r="AL10" i="2892" s="1"/>
  <c r="AK30" i="2892"/>
  <c r="AL30" i="2892" s="1"/>
  <c r="AK18" i="2892"/>
  <c r="AL18" i="2892" s="1"/>
  <c r="AP16" i="2892"/>
  <c r="AQ16" i="2892" s="1"/>
  <c r="AP28" i="2892"/>
  <c r="AQ28" i="2892" s="1"/>
  <c r="AP27" i="2892"/>
  <c r="AQ27" i="2892" s="1"/>
  <c r="AU14" i="2892"/>
  <c r="AV14" i="2892" s="1"/>
  <c r="AU18" i="2892"/>
  <c r="AV18" i="2892" s="1"/>
  <c r="AU22" i="2892"/>
  <c r="AV22" i="2892" s="1"/>
  <c r="AU30" i="2892"/>
  <c r="AV30" i="2892" s="1"/>
  <c r="AU34" i="2892"/>
  <c r="AV34" i="2892" s="1"/>
  <c r="AU23" i="2892"/>
  <c r="AV23" i="2892" s="1"/>
  <c r="AU33" i="2892"/>
  <c r="AV33" i="2892" s="1"/>
  <c r="P19" i="2893"/>
  <c r="Q19" i="2893" s="1"/>
  <c r="P35" i="2893"/>
  <c r="Q35" i="2893" s="1"/>
  <c r="AG4" i="2894"/>
  <c r="AF12" i="2894" s="1"/>
  <c r="AG12" i="2894" s="1"/>
  <c r="AU13" i="2894"/>
  <c r="AV13" i="2894" s="1"/>
  <c r="AU21" i="2894"/>
  <c r="AV21" i="2894" s="1"/>
  <c r="AU37" i="2894"/>
  <c r="AV37" i="2894" s="1"/>
  <c r="P25" i="2895"/>
  <c r="Q25" i="2895" s="1"/>
  <c r="AP31" i="2895"/>
  <c r="AQ31" i="2895" s="1"/>
  <c r="V14" i="2896"/>
  <c r="W14" i="2896" s="1"/>
  <c r="V22" i="2896"/>
  <c r="W22" i="2896" s="1"/>
  <c r="V30" i="2896"/>
  <c r="W30" i="2896" s="1"/>
  <c r="V38" i="2896"/>
  <c r="W38" i="2896" s="1"/>
  <c r="AB4" i="2896"/>
  <c r="AA12" i="2896" s="1"/>
  <c r="AB12" i="2896" s="1"/>
  <c r="AA23" i="2896"/>
  <c r="AB23" i="2896" s="1"/>
  <c r="AA38" i="2896"/>
  <c r="AB38" i="2896" s="1"/>
  <c r="AK9" i="2896"/>
  <c r="AL9" i="2896" s="1"/>
  <c r="AK17" i="2896"/>
  <c r="AL17" i="2896" s="1"/>
  <c r="AK12" i="2896"/>
  <c r="AL12" i="2896" s="1"/>
  <c r="AF9" i="2897"/>
  <c r="AG9" i="2897" s="1"/>
  <c r="P9" i="2898"/>
  <c r="Q9" i="2898" s="1"/>
  <c r="P25" i="2898"/>
  <c r="Q25" i="2898" s="1"/>
  <c r="V8" i="2898"/>
  <c r="W8" i="2898" s="1"/>
  <c r="V16" i="2898"/>
  <c r="W16" i="2898" s="1"/>
  <c r="V32" i="2898"/>
  <c r="W32" i="2898" s="1"/>
  <c r="V7" i="2898"/>
  <c r="W4" i="2898"/>
  <c r="V20" i="2898" s="1"/>
  <c r="W20" i="2898" s="1"/>
  <c r="V13" i="2900"/>
  <c r="W13" i="2900" s="1"/>
  <c r="V21" i="2900"/>
  <c r="W21" i="2900" s="1"/>
  <c r="V37" i="2900"/>
  <c r="W37" i="2900" s="1"/>
  <c r="V18" i="2900"/>
  <c r="W18" i="2900" s="1"/>
  <c r="V34" i="2900"/>
  <c r="W34" i="2900" s="1"/>
  <c r="AG4" i="2900"/>
  <c r="AF11" i="2900" s="1"/>
  <c r="AG11" i="2900" s="1"/>
  <c r="AF7" i="2900"/>
  <c r="AF15" i="2900"/>
  <c r="AG15" i="2900" s="1"/>
  <c r="AF19" i="2900"/>
  <c r="AG19" i="2900" s="1"/>
  <c r="AF23" i="2900"/>
  <c r="AG23" i="2900" s="1"/>
  <c r="AF31" i="2900"/>
  <c r="AG31" i="2900" s="1"/>
  <c r="AF35" i="2900"/>
  <c r="AG35" i="2900" s="1"/>
  <c r="AF14" i="2900"/>
  <c r="AG14" i="2900" s="1"/>
  <c r="AP10" i="2900"/>
  <c r="AQ10" i="2900" s="1"/>
  <c r="AP18" i="2900"/>
  <c r="AQ18" i="2900" s="1"/>
  <c r="AP30" i="2900"/>
  <c r="AQ30" i="2900" s="1"/>
  <c r="AP19" i="2900"/>
  <c r="AQ19" i="2900" s="1"/>
  <c r="AP24" i="2900"/>
  <c r="AQ24" i="2900" s="1"/>
  <c r="AP32" i="2900"/>
  <c r="AQ32" i="2900" s="1"/>
  <c r="Q47" i="2888"/>
  <c r="N44" i="2890"/>
  <c r="S47" i="2890"/>
  <c r="P25" i="2891"/>
  <c r="Q25" i="2891" s="1"/>
  <c r="P33" i="2891"/>
  <c r="Q33" i="2891" s="1"/>
  <c r="AG4" i="2891"/>
  <c r="AF10" i="2891" s="1"/>
  <c r="AG10" i="2891" s="1"/>
  <c r="AU32" i="2891"/>
  <c r="AV32" i="2891" s="1"/>
  <c r="P32" i="2892"/>
  <c r="Q32" i="2892" s="1"/>
  <c r="AA35" i="2892"/>
  <c r="AB35" i="2892" s="1"/>
  <c r="AF22" i="2892"/>
  <c r="AG22" i="2892" s="1"/>
  <c r="AK22" i="2892"/>
  <c r="AL22" i="2892" s="1"/>
  <c r="AK35" i="2892"/>
  <c r="AL35" i="2892" s="1"/>
  <c r="AQ4" i="2892"/>
  <c r="P9" i="2893"/>
  <c r="Q9" i="2893" s="1"/>
  <c r="P17" i="2893"/>
  <c r="Q17" i="2893" s="1"/>
  <c r="P25" i="2893"/>
  <c r="Q25" i="2893" s="1"/>
  <c r="P33" i="2893"/>
  <c r="Q33" i="2893" s="1"/>
  <c r="V8" i="2893"/>
  <c r="W8" i="2893" s="1"/>
  <c r="V16" i="2893"/>
  <c r="W16" i="2893" s="1"/>
  <c r="V24" i="2893"/>
  <c r="W24" i="2893" s="1"/>
  <c r="P37" i="2894"/>
  <c r="Q37" i="2894" s="1"/>
  <c r="P35" i="2894"/>
  <c r="Q35" i="2894" s="1"/>
  <c r="P33" i="2894"/>
  <c r="Q33" i="2894" s="1"/>
  <c r="P31" i="2894"/>
  <c r="Q31" i="2894" s="1"/>
  <c r="P29" i="2894"/>
  <c r="Q29" i="2894" s="1"/>
  <c r="P27" i="2894"/>
  <c r="Q27" i="2894" s="1"/>
  <c r="P25" i="2894"/>
  <c r="Q25" i="2894" s="1"/>
  <c r="P23" i="2894"/>
  <c r="Q23" i="2894" s="1"/>
  <c r="P21" i="2894"/>
  <c r="Q21" i="2894" s="1"/>
  <c r="P19" i="2894"/>
  <c r="Q19" i="2894" s="1"/>
  <c r="P17" i="2894"/>
  <c r="Q17" i="2894" s="1"/>
  <c r="P15" i="2894"/>
  <c r="Q15" i="2894" s="1"/>
  <c r="P13" i="2894"/>
  <c r="Q13" i="2894" s="1"/>
  <c r="P11" i="2894"/>
  <c r="Q11" i="2894" s="1"/>
  <c r="P9" i="2894"/>
  <c r="Q9" i="2894" s="1"/>
  <c r="P7" i="2894"/>
  <c r="V14" i="2894"/>
  <c r="W14" i="2894" s="1"/>
  <c r="V38" i="2894"/>
  <c r="W38" i="2894" s="1"/>
  <c r="V35" i="2894"/>
  <c r="W35" i="2894" s="1"/>
  <c r="AB4" i="2894"/>
  <c r="AK9" i="2894"/>
  <c r="AL9" i="2894" s="1"/>
  <c r="AP10" i="2894"/>
  <c r="AQ10" i="2894" s="1"/>
  <c r="AP14" i="2894"/>
  <c r="AQ14" i="2894" s="1"/>
  <c r="AP22" i="2894"/>
  <c r="AQ22" i="2894" s="1"/>
  <c r="AP30" i="2894"/>
  <c r="AQ30" i="2894" s="1"/>
  <c r="AP38" i="2894"/>
  <c r="AQ38" i="2894" s="1"/>
  <c r="AP19" i="2894"/>
  <c r="AQ19" i="2894" s="1"/>
  <c r="AP27" i="2894"/>
  <c r="AQ27" i="2894" s="1"/>
  <c r="AP35" i="2894"/>
  <c r="AQ35" i="2894" s="1"/>
  <c r="AV4" i="2894"/>
  <c r="P7" i="2895"/>
  <c r="Q4" i="2895"/>
  <c r="P17" i="2895" s="1"/>
  <c r="Q17" i="2895" s="1"/>
  <c r="P15" i="2895"/>
  <c r="Q15" i="2895" s="1"/>
  <c r="AA13" i="2895"/>
  <c r="AB13" i="2895" s="1"/>
  <c r="AA21" i="2895"/>
  <c r="AB21" i="2895" s="1"/>
  <c r="AA29" i="2895"/>
  <c r="AB29" i="2895" s="1"/>
  <c r="AA9" i="2895"/>
  <c r="AB9" i="2895" s="1"/>
  <c r="AA31" i="2895"/>
  <c r="AB31" i="2895" s="1"/>
  <c r="AF14" i="2895"/>
  <c r="AG14" i="2895" s="1"/>
  <c r="AF26" i="2895"/>
  <c r="AG26" i="2895" s="1"/>
  <c r="AF34" i="2895"/>
  <c r="AG34" i="2895" s="1"/>
  <c r="AF38" i="2895"/>
  <c r="AG38" i="2895" s="1"/>
  <c r="AF33" i="2895"/>
  <c r="AG33" i="2895" s="1"/>
  <c r="AL4" i="2895"/>
  <c r="AK36" i="2895" s="1"/>
  <c r="AL36" i="2895" s="1"/>
  <c r="AK15" i="2895"/>
  <c r="AL15" i="2895" s="1"/>
  <c r="AU21" i="2895"/>
  <c r="AV21" i="2895" s="1"/>
  <c r="AU37" i="2895"/>
  <c r="AV37" i="2895" s="1"/>
  <c r="AU31" i="2895"/>
  <c r="AV31" i="2895" s="1"/>
  <c r="AA14" i="2896"/>
  <c r="AB14" i="2896" s="1"/>
  <c r="AF37" i="2896"/>
  <c r="AG37" i="2896" s="1"/>
  <c r="AK13" i="2896"/>
  <c r="AL13" i="2896" s="1"/>
  <c r="AK21" i="2896"/>
  <c r="AL21" i="2896" s="1"/>
  <c r="AK38" i="2896"/>
  <c r="AL38" i="2896" s="1"/>
  <c r="AU20" i="2896"/>
  <c r="AV20" i="2896" s="1"/>
  <c r="AU30" i="2896"/>
  <c r="AV30" i="2896" s="1"/>
  <c r="V31" i="2897"/>
  <c r="W31" i="2897" s="1"/>
  <c r="AF8" i="2897"/>
  <c r="AG8" i="2897" s="1"/>
  <c r="AF31" i="2897"/>
  <c r="AG31" i="2897" s="1"/>
  <c r="P11" i="2898"/>
  <c r="Q11" i="2898" s="1"/>
  <c r="V11" i="2898"/>
  <c r="W11" i="2898" s="1"/>
  <c r="V27" i="2898"/>
  <c r="W27" i="2898" s="1"/>
  <c r="V15" i="2898"/>
  <c r="W15" i="2898" s="1"/>
  <c r="AF11" i="2898"/>
  <c r="AG11" i="2898" s="1"/>
  <c r="AF15" i="2898"/>
  <c r="AG15" i="2898" s="1"/>
  <c r="AK17" i="2898"/>
  <c r="AL17" i="2898" s="1"/>
  <c r="AK21" i="2898"/>
  <c r="AL21" i="2898" s="1"/>
  <c r="AK29" i="2898"/>
  <c r="AL29" i="2898" s="1"/>
  <c r="AK37" i="2898"/>
  <c r="AL37" i="2898" s="1"/>
  <c r="AK18" i="2898"/>
  <c r="AL18" i="2898" s="1"/>
  <c r="AP12" i="2898"/>
  <c r="AQ12" i="2898" s="1"/>
  <c r="AP24" i="2898"/>
  <c r="AQ24" i="2898" s="1"/>
  <c r="AP32" i="2898"/>
  <c r="AQ32" i="2898" s="1"/>
  <c r="AP7" i="2898"/>
  <c r="AQ4" i="2898"/>
  <c r="AP12" i="2899"/>
  <c r="AQ12" i="2899" s="1"/>
  <c r="AP20" i="2899"/>
  <c r="AQ20" i="2899" s="1"/>
  <c r="AP28" i="2899"/>
  <c r="AQ28" i="2899" s="1"/>
  <c r="AP36" i="2899"/>
  <c r="AQ36" i="2899" s="1"/>
  <c r="AP15" i="2899"/>
  <c r="AQ15" i="2899" s="1"/>
  <c r="AP31" i="2899"/>
  <c r="AQ31" i="2899" s="1"/>
  <c r="AQ4" i="2899"/>
  <c r="AP16" i="2899" s="1"/>
  <c r="AQ16" i="2899" s="1"/>
  <c r="AU26" i="2899"/>
  <c r="AV26" i="2899" s="1"/>
  <c r="AA29" i="2900"/>
  <c r="AB29" i="2900" s="1"/>
  <c r="AP37" i="2900"/>
  <c r="AQ37" i="2900" s="1"/>
  <c r="P26" i="2901"/>
  <c r="Q26" i="2901" s="1"/>
  <c r="V17" i="2901"/>
  <c r="W17" i="2901" s="1"/>
  <c r="AA18" i="2901"/>
  <c r="AB18" i="2901" s="1"/>
  <c r="AA21" i="2901"/>
  <c r="AB21" i="2901" s="1"/>
  <c r="AF8" i="2902"/>
  <c r="AG8" i="2902" s="1"/>
  <c r="AF16" i="2902"/>
  <c r="AG16" i="2902" s="1"/>
  <c r="AF20" i="2902"/>
  <c r="AG20" i="2902" s="1"/>
  <c r="AF24" i="2902"/>
  <c r="AG24" i="2902" s="1"/>
  <c r="AF32" i="2902"/>
  <c r="AG32" i="2902" s="1"/>
  <c r="AF36" i="2902"/>
  <c r="AG36" i="2902" s="1"/>
  <c r="AF7" i="2902"/>
  <c r="AG4" i="2902"/>
  <c r="AF31" i="2902"/>
  <c r="AG31" i="2902" s="1"/>
  <c r="Q47" i="2890"/>
  <c r="P21" i="2891"/>
  <c r="Q21" i="2891" s="1"/>
  <c r="P29" i="2891"/>
  <c r="Q29" i="2891" s="1"/>
  <c r="P37" i="2891"/>
  <c r="Q37" i="2891" s="1"/>
  <c r="W4" i="2891"/>
  <c r="AA34" i="2891"/>
  <c r="AB34" i="2891" s="1"/>
  <c r="AQ4" i="2891"/>
  <c r="AP17" i="2891"/>
  <c r="AQ17" i="2891" s="1"/>
  <c r="AU34" i="2891"/>
  <c r="AV34" i="2891" s="1"/>
  <c r="T47" i="2892"/>
  <c r="P47" i="2892"/>
  <c r="R47" i="2892"/>
  <c r="N44" i="2892"/>
  <c r="W4" i="2892"/>
  <c r="V19" i="2892" s="1"/>
  <c r="W19" i="2892" s="1"/>
  <c r="AA27" i="2892"/>
  <c r="AB27" i="2892" s="1"/>
  <c r="AF31" i="2892"/>
  <c r="AG31" i="2892" s="1"/>
  <c r="AF13" i="2892"/>
  <c r="AG13" i="2892" s="1"/>
  <c r="AK20" i="2892"/>
  <c r="AL20" i="2892" s="1"/>
  <c r="AK14" i="2892"/>
  <c r="AL14" i="2892" s="1"/>
  <c r="AK26" i="2892"/>
  <c r="AL26" i="2892" s="1"/>
  <c r="AP35" i="2892"/>
  <c r="AQ35" i="2892" s="1"/>
  <c r="AU35" i="2892"/>
  <c r="AV35" i="2892" s="1"/>
  <c r="P13" i="2893"/>
  <c r="Q13" i="2893" s="1"/>
  <c r="P21" i="2893"/>
  <c r="Q21" i="2893" s="1"/>
  <c r="P29" i="2893"/>
  <c r="Q29" i="2893" s="1"/>
  <c r="P37" i="2893"/>
  <c r="Q37" i="2893" s="1"/>
  <c r="AG4" i="2893"/>
  <c r="AF11" i="2893"/>
  <c r="AG11" i="2893" s="1"/>
  <c r="AF19" i="2893"/>
  <c r="AG19" i="2893" s="1"/>
  <c r="AF27" i="2893"/>
  <c r="AG27" i="2893" s="1"/>
  <c r="AF30" i="2893"/>
  <c r="AG30" i="2893" s="1"/>
  <c r="AK9" i="2893"/>
  <c r="AL9" i="2893" s="1"/>
  <c r="AK29" i="2893"/>
  <c r="AL29" i="2893" s="1"/>
  <c r="AP8" i="2893"/>
  <c r="AQ8" i="2893" s="1"/>
  <c r="AP16" i="2893"/>
  <c r="AQ16" i="2893" s="1"/>
  <c r="AP24" i="2893"/>
  <c r="AQ24" i="2893" s="1"/>
  <c r="AP32" i="2893"/>
  <c r="AQ32" i="2893" s="1"/>
  <c r="V28" i="2894"/>
  <c r="W28" i="2894" s="1"/>
  <c r="W4" i="2894"/>
  <c r="AA10" i="2894"/>
  <c r="AB10" i="2894" s="1"/>
  <c r="AA14" i="2894"/>
  <c r="AB14" i="2894" s="1"/>
  <c r="AA18" i="2894"/>
  <c r="AB18" i="2894" s="1"/>
  <c r="AA22" i="2894"/>
  <c r="AB22" i="2894" s="1"/>
  <c r="AA30" i="2894"/>
  <c r="AB30" i="2894" s="1"/>
  <c r="AA38" i="2894"/>
  <c r="AB38" i="2894" s="1"/>
  <c r="AA27" i="2894"/>
  <c r="AB27" i="2894" s="1"/>
  <c r="AA35" i="2894"/>
  <c r="AB35" i="2894" s="1"/>
  <c r="AP28" i="2894"/>
  <c r="AQ28" i="2894" s="1"/>
  <c r="AP36" i="2894"/>
  <c r="AQ36" i="2894" s="1"/>
  <c r="AQ4" i="2894"/>
  <c r="AU10" i="2894"/>
  <c r="AV10" i="2894" s="1"/>
  <c r="AU14" i="2894"/>
  <c r="AV14" i="2894" s="1"/>
  <c r="AU18" i="2894"/>
  <c r="AV18" i="2894" s="1"/>
  <c r="AU22" i="2894"/>
  <c r="AV22" i="2894" s="1"/>
  <c r="AU30" i="2894"/>
  <c r="AV30" i="2894" s="1"/>
  <c r="AU38" i="2894"/>
  <c r="AV38" i="2894" s="1"/>
  <c r="AU27" i="2894"/>
  <c r="AV27" i="2894" s="1"/>
  <c r="AU35" i="2894"/>
  <c r="AV35" i="2894" s="1"/>
  <c r="P11" i="2895"/>
  <c r="Q11" i="2895" s="1"/>
  <c r="P19" i="2895"/>
  <c r="Q19" i="2895" s="1"/>
  <c r="P27" i="2895"/>
  <c r="Q27" i="2895" s="1"/>
  <c r="AF20" i="2895"/>
  <c r="AG20" i="2895" s="1"/>
  <c r="AF28" i="2895"/>
  <c r="AG28" i="2895" s="1"/>
  <c r="AF36" i="2895"/>
  <c r="AG36" i="2895" s="1"/>
  <c r="AG4" i="2895"/>
  <c r="AF17" i="2895"/>
  <c r="AG17" i="2895" s="1"/>
  <c r="AK14" i="2895"/>
  <c r="AL14" i="2895" s="1"/>
  <c r="AK18" i="2895"/>
  <c r="AL18" i="2895" s="1"/>
  <c r="AK26" i="2895"/>
  <c r="AL26" i="2895" s="1"/>
  <c r="AK30" i="2895"/>
  <c r="AL30" i="2895" s="1"/>
  <c r="AK34" i="2895"/>
  <c r="AL34" i="2895" s="1"/>
  <c r="AK19" i="2895"/>
  <c r="AL19" i="2895" s="1"/>
  <c r="V17" i="2896"/>
  <c r="W17" i="2896" s="1"/>
  <c r="AF22" i="2896"/>
  <c r="AG22" i="2896" s="1"/>
  <c r="AF30" i="2896"/>
  <c r="AG30" i="2896" s="1"/>
  <c r="AF38" i="2896"/>
  <c r="AG38" i="2896" s="1"/>
  <c r="AF12" i="2896"/>
  <c r="AG12" i="2896" s="1"/>
  <c r="AK20" i="2896"/>
  <c r="AL20" i="2896" s="1"/>
  <c r="AU10" i="2896"/>
  <c r="AV10" i="2896" s="1"/>
  <c r="AU14" i="2896"/>
  <c r="AV14" i="2896" s="1"/>
  <c r="V19" i="2897"/>
  <c r="W19" i="2897" s="1"/>
  <c r="V37" i="2897"/>
  <c r="W37" i="2897" s="1"/>
  <c r="AF22" i="2897"/>
  <c r="AG22" i="2897" s="1"/>
  <c r="AF30" i="2897"/>
  <c r="AG30" i="2897" s="1"/>
  <c r="AP35" i="2897"/>
  <c r="AQ35" i="2897" s="1"/>
  <c r="AU33" i="2897"/>
  <c r="AV33" i="2897" s="1"/>
  <c r="P35" i="2898"/>
  <c r="Q35" i="2898" s="1"/>
  <c r="AB4" i="2898"/>
  <c r="AA35" i="2898" s="1"/>
  <c r="AB35" i="2898" s="1"/>
  <c r="AA23" i="2898"/>
  <c r="AB23" i="2898" s="1"/>
  <c r="AF22" i="2898"/>
  <c r="AG22" i="2898" s="1"/>
  <c r="AK14" i="2898"/>
  <c r="AL14" i="2898" s="1"/>
  <c r="AP14" i="2898"/>
  <c r="AQ14" i="2898" s="1"/>
  <c r="AP20" i="2898"/>
  <c r="AQ20" i="2898" s="1"/>
  <c r="AP28" i="2898"/>
  <c r="AQ28" i="2898" s="1"/>
  <c r="W4" i="2899"/>
  <c r="V12" i="2899" s="1"/>
  <c r="W12" i="2899" s="1"/>
  <c r="AK21" i="2899"/>
  <c r="AL21" i="2899" s="1"/>
  <c r="AK29" i="2899"/>
  <c r="AL29" i="2899" s="1"/>
  <c r="AK37" i="2899"/>
  <c r="AL37" i="2899" s="1"/>
  <c r="AB4" i="2900"/>
  <c r="AA11" i="2900"/>
  <c r="AB11" i="2900" s="1"/>
  <c r="AA19" i="2900"/>
  <c r="AB19" i="2900" s="1"/>
  <c r="AA27" i="2900"/>
  <c r="AB27" i="2900" s="1"/>
  <c r="AA35" i="2900"/>
  <c r="AB35" i="2900" s="1"/>
  <c r="AA22" i="2900"/>
  <c r="AB22" i="2900" s="1"/>
  <c r="AA38" i="2900"/>
  <c r="AB38" i="2900" s="1"/>
  <c r="AL4" i="2900"/>
  <c r="AK11" i="2900" s="1"/>
  <c r="AL11" i="2900" s="1"/>
  <c r="AU10" i="2900"/>
  <c r="AV10" i="2900" s="1"/>
  <c r="AU30" i="2900"/>
  <c r="AV30" i="2900" s="1"/>
  <c r="AU19" i="2900"/>
  <c r="AV19" i="2900" s="1"/>
  <c r="AU32" i="2900"/>
  <c r="AV32" i="2900" s="1"/>
  <c r="P34" i="2901"/>
  <c r="Q34" i="2901" s="1"/>
  <c r="AF10" i="2901"/>
  <c r="AG10" i="2901" s="1"/>
  <c r="AF22" i="2901"/>
  <c r="AG22" i="2901" s="1"/>
  <c r="AF36" i="2901"/>
  <c r="AG36" i="2901" s="1"/>
  <c r="V28" i="2893"/>
  <c r="W28" i="2893" s="1"/>
  <c r="AF36" i="2893"/>
  <c r="AG36" i="2893" s="1"/>
  <c r="AP28" i="2893"/>
  <c r="AQ28" i="2893" s="1"/>
  <c r="AP36" i="2893"/>
  <c r="AQ36" i="2893" s="1"/>
  <c r="P8" i="2894"/>
  <c r="Q8" i="2894" s="1"/>
  <c r="P10" i="2894"/>
  <c r="Q10" i="2894" s="1"/>
  <c r="P12" i="2894"/>
  <c r="Q12" i="2894" s="1"/>
  <c r="P14" i="2894"/>
  <c r="Q14" i="2894" s="1"/>
  <c r="P16" i="2894"/>
  <c r="Q16" i="2894" s="1"/>
  <c r="P18" i="2894"/>
  <c r="Q18" i="2894" s="1"/>
  <c r="P20" i="2894"/>
  <c r="Q20" i="2894" s="1"/>
  <c r="P22" i="2894"/>
  <c r="Q22" i="2894" s="1"/>
  <c r="P24" i="2894"/>
  <c r="Q24" i="2894" s="1"/>
  <c r="P26" i="2894"/>
  <c r="Q26" i="2894" s="1"/>
  <c r="P28" i="2894"/>
  <c r="Q28" i="2894" s="1"/>
  <c r="P30" i="2894"/>
  <c r="Q30" i="2894" s="1"/>
  <c r="P32" i="2894"/>
  <c r="Q32" i="2894" s="1"/>
  <c r="P34" i="2894"/>
  <c r="Q34" i="2894" s="1"/>
  <c r="P36" i="2894"/>
  <c r="Q36" i="2894" s="1"/>
  <c r="P38" i="2894"/>
  <c r="Q38" i="2894" s="1"/>
  <c r="V12" i="2894"/>
  <c r="W12" i="2894" s="1"/>
  <c r="V20" i="2894"/>
  <c r="W20" i="2894" s="1"/>
  <c r="V31" i="2894"/>
  <c r="W31" i="2894" s="1"/>
  <c r="AA33" i="2894"/>
  <c r="AB33" i="2894" s="1"/>
  <c r="AF10" i="2894"/>
  <c r="AG10" i="2894" s="1"/>
  <c r="AF27" i="2894"/>
  <c r="AG27" i="2894" s="1"/>
  <c r="AP8" i="2894"/>
  <c r="AQ8" i="2894" s="1"/>
  <c r="AP12" i="2894"/>
  <c r="AQ12" i="2894" s="1"/>
  <c r="AP16" i="2894"/>
  <c r="AQ16" i="2894" s="1"/>
  <c r="AP20" i="2894"/>
  <c r="AQ20" i="2894" s="1"/>
  <c r="AP24" i="2894"/>
  <c r="AQ24" i="2894" s="1"/>
  <c r="AP31" i="2894"/>
  <c r="AQ31" i="2894" s="1"/>
  <c r="AU33" i="2894"/>
  <c r="AV33" i="2894" s="1"/>
  <c r="V22" i="2895"/>
  <c r="W22" i="2895" s="1"/>
  <c r="AF8" i="2895"/>
  <c r="AG8" i="2895" s="1"/>
  <c r="AF16" i="2895"/>
  <c r="AG16" i="2895" s="1"/>
  <c r="AF24" i="2895"/>
  <c r="AG24" i="2895" s="1"/>
  <c r="AF31" i="2895"/>
  <c r="AG31" i="2895" s="1"/>
  <c r="AK29" i="2895"/>
  <c r="AL29" i="2895" s="1"/>
  <c r="AK9" i="2895"/>
  <c r="AL9" i="2895" s="1"/>
  <c r="AK17" i="2895"/>
  <c r="AL17" i="2895" s="1"/>
  <c r="AK33" i="2895"/>
  <c r="AL33" i="2895" s="1"/>
  <c r="AP22" i="2895"/>
  <c r="AQ22" i="2895" s="1"/>
  <c r="AP26" i="2895"/>
  <c r="AQ26" i="2895" s="1"/>
  <c r="AP34" i="2895"/>
  <c r="AQ34" i="2895" s="1"/>
  <c r="V32" i="2896"/>
  <c r="W32" i="2896" s="1"/>
  <c r="AA34" i="2896"/>
  <c r="AB34" i="2896" s="1"/>
  <c r="AF21" i="2896"/>
  <c r="AG21" i="2896" s="1"/>
  <c r="AF29" i="2896"/>
  <c r="AG29" i="2896" s="1"/>
  <c r="AK22" i="2896"/>
  <c r="AL22" i="2896" s="1"/>
  <c r="AK30" i="2896"/>
  <c r="AL30" i="2896" s="1"/>
  <c r="AK36" i="2896"/>
  <c r="AL36" i="2896" s="1"/>
  <c r="AU26" i="2896"/>
  <c r="AV26" i="2896" s="1"/>
  <c r="AU34" i="2896"/>
  <c r="AV34" i="2896" s="1"/>
  <c r="AU28" i="2896"/>
  <c r="AV28" i="2896" s="1"/>
  <c r="AU36" i="2896"/>
  <c r="AV36" i="2896" s="1"/>
  <c r="AF20" i="2897"/>
  <c r="AG20" i="2897" s="1"/>
  <c r="AF7" i="2897"/>
  <c r="AF29" i="2897"/>
  <c r="AG29" i="2897" s="1"/>
  <c r="AP14" i="2897"/>
  <c r="AQ14" i="2897" s="1"/>
  <c r="AU8" i="2897"/>
  <c r="AV8" i="2897" s="1"/>
  <c r="AU24" i="2897"/>
  <c r="AV24" i="2897" s="1"/>
  <c r="AU36" i="2897"/>
  <c r="AV36" i="2897" s="1"/>
  <c r="AU30" i="2897"/>
  <c r="AV30" i="2897" s="1"/>
  <c r="P16" i="2898"/>
  <c r="Q16" i="2898" s="1"/>
  <c r="P32" i="2898"/>
  <c r="Q32" i="2898" s="1"/>
  <c r="V34" i="2898"/>
  <c r="W34" i="2898" s="1"/>
  <c r="AK28" i="2898"/>
  <c r="AL28" i="2898" s="1"/>
  <c r="AK36" i="2898"/>
  <c r="AL36" i="2898" s="1"/>
  <c r="AK16" i="2898"/>
  <c r="AL16" i="2898" s="1"/>
  <c r="AK24" i="2898"/>
  <c r="AL24" i="2898" s="1"/>
  <c r="AK32" i="2898"/>
  <c r="AL32" i="2898" s="1"/>
  <c r="AP26" i="2898"/>
  <c r="AQ26" i="2898" s="1"/>
  <c r="AP34" i="2898"/>
  <c r="AQ34" i="2898" s="1"/>
  <c r="AU29" i="2898"/>
  <c r="AV29" i="2898" s="1"/>
  <c r="AU33" i="2898"/>
  <c r="AV33" i="2898" s="1"/>
  <c r="AK17" i="2899"/>
  <c r="AL17" i="2899" s="1"/>
  <c r="AK33" i="2899"/>
  <c r="AL33" i="2899" s="1"/>
  <c r="AU9" i="2899"/>
  <c r="AV9" i="2899" s="1"/>
  <c r="W4" i="2900"/>
  <c r="V9" i="2900" s="1"/>
  <c r="W9" i="2900" s="1"/>
  <c r="V7" i="2900"/>
  <c r="V15" i="2900"/>
  <c r="W15" i="2900" s="1"/>
  <c r="V19" i="2900"/>
  <c r="W19" i="2900" s="1"/>
  <c r="V23" i="2900"/>
  <c r="W23" i="2900" s="1"/>
  <c r="V31" i="2900"/>
  <c r="W31" i="2900" s="1"/>
  <c r="V35" i="2900"/>
  <c r="W35" i="2900" s="1"/>
  <c r="V14" i="2900"/>
  <c r="W14" i="2900" s="1"/>
  <c r="V30" i="2900"/>
  <c r="W30" i="2900" s="1"/>
  <c r="V38" i="2900"/>
  <c r="W38" i="2900" s="1"/>
  <c r="AF9" i="2900"/>
  <c r="AG9" i="2900" s="1"/>
  <c r="AF21" i="2900"/>
  <c r="AG21" i="2900" s="1"/>
  <c r="AF29" i="2900"/>
  <c r="AG29" i="2900" s="1"/>
  <c r="AF33" i="2900"/>
  <c r="AG33" i="2900" s="1"/>
  <c r="AF10" i="2900"/>
  <c r="AG10" i="2900" s="1"/>
  <c r="AF18" i="2900"/>
  <c r="AG18" i="2900" s="1"/>
  <c r="AP12" i="2900"/>
  <c r="AQ12" i="2900" s="1"/>
  <c r="AQ4" i="2900"/>
  <c r="AP15" i="2900"/>
  <c r="AQ15" i="2900" s="1"/>
  <c r="AP21" i="2900"/>
  <c r="AQ21" i="2900" s="1"/>
  <c r="AP29" i="2900"/>
  <c r="AQ29" i="2900" s="1"/>
  <c r="P30" i="2901"/>
  <c r="Q30" i="2901" s="1"/>
  <c r="V20" i="2901"/>
  <c r="W20" i="2901" s="1"/>
  <c r="AA10" i="2901"/>
  <c r="AB10" i="2901" s="1"/>
  <c r="AA14" i="2901"/>
  <c r="AB14" i="2901" s="1"/>
  <c r="AA34" i="2901"/>
  <c r="AB34" i="2901" s="1"/>
  <c r="AA38" i="2901"/>
  <c r="AB38" i="2901" s="1"/>
  <c r="AF8" i="2901"/>
  <c r="AG8" i="2901" s="1"/>
  <c r="AK18" i="2901"/>
  <c r="AL18" i="2901" s="1"/>
  <c r="AK38" i="2901"/>
  <c r="AL38" i="2901" s="1"/>
  <c r="AV4" i="2901"/>
  <c r="AU11" i="2901" s="1"/>
  <c r="AV11" i="2901" s="1"/>
  <c r="AU7" i="2901"/>
  <c r="AU15" i="2901"/>
  <c r="AV15" i="2901" s="1"/>
  <c r="AU19" i="2901"/>
  <c r="AV19" i="2901" s="1"/>
  <c r="AU23" i="2901"/>
  <c r="AV23" i="2901" s="1"/>
  <c r="AU31" i="2901"/>
  <c r="AV31" i="2901" s="1"/>
  <c r="AU35" i="2901"/>
  <c r="AV35" i="2901" s="1"/>
  <c r="AU30" i="2901"/>
  <c r="AV30" i="2901" s="1"/>
  <c r="V20" i="2902"/>
  <c r="W20" i="2902" s="1"/>
  <c r="V36" i="2902"/>
  <c r="W36" i="2902" s="1"/>
  <c r="AA8" i="2902"/>
  <c r="AB8" i="2902" s="1"/>
  <c r="AA12" i="2902"/>
  <c r="AB12" i="2902" s="1"/>
  <c r="AA20" i="2902"/>
  <c r="AB20" i="2902" s="1"/>
  <c r="AA24" i="2902"/>
  <c r="AB24" i="2902" s="1"/>
  <c r="AA28" i="2902"/>
  <c r="AB28" i="2902" s="1"/>
  <c r="AA36" i="2902"/>
  <c r="AB36" i="2902" s="1"/>
  <c r="AA7" i="2902"/>
  <c r="AA26" i="2902"/>
  <c r="AB26" i="2902" s="1"/>
  <c r="AB4" i="2902"/>
  <c r="AF10" i="2902"/>
  <c r="AG10" i="2902" s="1"/>
  <c r="AF34" i="2902"/>
  <c r="AG34" i="2902" s="1"/>
  <c r="AK10" i="2902"/>
  <c r="AL10" i="2902" s="1"/>
  <c r="AP8" i="2902"/>
  <c r="AQ8" i="2902" s="1"/>
  <c r="AP12" i="2902"/>
  <c r="AQ12" i="2902" s="1"/>
  <c r="AP16" i="2902"/>
  <c r="AQ16" i="2902" s="1"/>
  <c r="AP20" i="2902"/>
  <c r="AQ20" i="2902" s="1"/>
  <c r="AP24" i="2902"/>
  <c r="AQ24" i="2902" s="1"/>
  <c r="AP28" i="2902"/>
  <c r="AQ28" i="2902" s="1"/>
  <c r="AP32" i="2902"/>
  <c r="AQ32" i="2902" s="1"/>
  <c r="AP36" i="2902"/>
  <c r="AQ36" i="2902" s="1"/>
  <c r="AP7" i="2902"/>
  <c r="AP31" i="2902"/>
  <c r="AQ31" i="2902" s="1"/>
  <c r="AU8" i="2902"/>
  <c r="AV8" i="2902" s="1"/>
  <c r="AU24" i="2902"/>
  <c r="AV24" i="2902" s="1"/>
  <c r="AU7" i="2902"/>
  <c r="AV4" i="2902"/>
  <c r="AA9" i="2903"/>
  <c r="AB9" i="2903" s="1"/>
  <c r="AA12" i="2903"/>
  <c r="AB12" i="2903" s="1"/>
  <c r="AA24" i="2903"/>
  <c r="AB24" i="2903" s="1"/>
  <c r="AA33" i="2903"/>
  <c r="AB33" i="2903" s="1"/>
  <c r="AA38" i="2903"/>
  <c r="AB38" i="2903" s="1"/>
  <c r="AK26" i="2903"/>
  <c r="AL26" i="2903" s="1"/>
  <c r="AV4" i="2903"/>
  <c r="AU27" i="2903" s="1"/>
  <c r="AV27" i="2903" s="1"/>
  <c r="V9" i="2893"/>
  <c r="W9" i="2893" s="1"/>
  <c r="V13" i="2893"/>
  <c r="W13" i="2893" s="1"/>
  <c r="V17" i="2893"/>
  <c r="W17" i="2893" s="1"/>
  <c r="V26" i="2893"/>
  <c r="W26" i="2893" s="1"/>
  <c r="V34" i="2893"/>
  <c r="W34" i="2893" s="1"/>
  <c r="AB4" i="2893"/>
  <c r="AA13" i="2893" s="1"/>
  <c r="AB13" i="2893" s="1"/>
  <c r="AF9" i="2893"/>
  <c r="AG9" i="2893" s="1"/>
  <c r="AF17" i="2893"/>
  <c r="AG17" i="2893" s="1"/>
  <c r="AF26" i="2893"/>
  <c r="AG26" i="2893" s="1"/>
  <c r="AL4" i="2893"/>
  <c r="AK11" i="2893"/>
  <c r="AL11" i="2893" s="1"/>
  <c r="AK19" i="2893"/>
  <c r="AL19" i="2893" s="1"/>
  <c r="AK30" i="2893"/>
  <c r="AL30" i="2893" s="1"/>
  <c r="AP9" i="2893"/>
  <c r="AQ9" i="2893" s="1"/>
  <c r="AP13" i="2893"/>
  <c r="AQ13" i="2893" s="1"/>
  <c r="AP17" i="2893"/>
  <c r="AQ17" i="2893" s="1"/>
  <c r="AP21" i="2893"/>
  <c r="AQ21" i="2893" s="1"/>
  <c r="AP26" i="2893"/>
  <c r="AQ26" i="2893" s="1"/>
  <c r="AP34" i="2893"/>
  <c r="AQ34" i="2893" s="1"/>
  <c r="AV4" i="2893"/>
  <c r="T47" i="2894"/>
  <c r="P47" i="2894"/>
  <c r="R47" i="2894"/>
  <c r="N44" i="2894"/>
  <c r="V29" i="2894"/>
  <c r="W29" i="2894" s="1"/>
  <c r="AA8" i="2894"/>
  <c r="AB8" i="2894" s="1"/>
  <c r="AA12" i="2894"/>
  <c r="AB12" i="2894" s="1"/>
  <c r="AA16" i="2894"/>
  <c r="AB16" i="2894" s="1"/>
  <c r="AA20" i="2894"/>
  <c r="AB20" i="2894" s="1"/>
  <c r="AA24" i="2894"/>
  <c r="AB24" i="2894" s="1"/>
  <c r="AA31" i="2894"/>
  <c r="AB31" i="2894" s="1"/>
  <c r="AF33" i="2894"/>
  <c r="AG33" i="2894" s="1"/>
  <c r="AK22" i="2894"/>
  <c r="AL22" i="2894" s="1"/>
  <c r="AP29" i="2894"/>
  <c r="AQ29" i="2894" s="1"/>
  <c r="AP37" i="2894"/>
  <c r="AQ37" i="2894" s="1"/>
  <c r="AU8" i="2894"/>
  <c r="AV8" i="2894" s="1"/>
  <c r="AU12" i="2894"/>
  <c r="AV12" i="2894" s="1"/>
  <c r="AU16" i="2894"/>
  <c r="AV16" i="2894" s="1"/>
  <c r="AU20" i="2894"/>
  <c r="AV20" i="2894" s="1"/>
  <c r="AU24" i="2894"/>
  <c r="AV24" i="2894" s="1"/>
  <c r="AU31" i="2894"/>
  <c r="AV31" i="2894" s="1"/>
  <c r="V37" i="2895"/>
  <c r="W37" i="2895" s="1"/>
  <c r="AA14" i="2895"/>
  <c r="AB14" i="2895" s="1"/>
  <c r="AA26" i="2895"/>
  <c r="AB26" i="2895" s="1"/>
  <c r="AA34" i="2895"/>
  <c r="AB34" i="2895" s="1"/>
  <c r="AA19" i="2895"/>
  <c r="AB19" i="2895" s="1"/>
  <c r="AK16" i="2895"/>
  <c r="AL16" i="2895" s="1"/>
  <c r="AK24" i="2895"/>
  <c r="AL24" i="2895" s="1"/>
  <c r="AK31" i="2895"/>
  <c r="AL31" i="2895" s="1"/>
  <c r="AP37" i="2895"/>
  <c r="AQ37" i="2895" s="1"/>
  <c r="AP9" i="2895"/>
  <c r="AQ9" i="2895" s="1"/>
  <c r="AP17" i="2895"/>
  <c r="AQ17" i="2895" s="1"/>
  <c r="AU14" i="2895"/>
  <c r="AV14" i="2895" s="1"/>
  <c r="AU26" i="2895"/>
  <c r="AV26" i="2895" s="1"/>
  <c r="AU19" i="2895"/>
  <c r="AV19" i="2895" s="1"/>
  <c r="V27" i="2896"/>
  <c r="W27" i="2896" s="1"/>
  <c r="V21" i="2896"/>
  <c r="W21" i="2896" s="1"/>
  <c r="V37" i="2896"/>
  <c r="W37" i="2896" s="1"/>
  <c r="AF7" i="2896"/>
  <c r="AF15" i="2896"/>
  <c r="AG15" i="2896" s="1"/>
  <c r="AF27" i="2896"/>
  <c r="AG27" i="2896" s="1"/>
  <c r="AF35" i="2896"/>
  <c r="AG35" i="2896" s="1"/>
  <c r="AF13" i="2896"/>
  <c r="AG13" i="2896" s="1"/>
  <c r="AL4" i="2896"/>
  <c r="AK11" i="2896"/>
  <c r="AL11" i="2896" s="1"/>
  <c r="AK19" i="2896"/>
  <c r="AL19" i="2896" s="1"/>
  <c r="AK31" i="2896"/>
  <c r="AL31" i="2896" s="1"/>
  <c r="AK14" i="2896"/>
  <c r="AL14" i="2896" s="1"/>
  <c r="AK28" i="2896"/>
  <c r="AL28" i="2896" s="1"/>
  <c r="AU13" i="2896"/>
  <c r="AV13" i="2896" s="1"/>
  <c r="AU21" i="2896"/>
  <c r="AV21" i="2896" s="1"/>
  <c r="AB4" i="2897"/>
  <c r="AL4" i="2897"/>
  <c r="AK11" i="2897" s="1"/>
  <c r="AL11" i="2897" s="1"/>
  <c r="AK30" i="2897"/>
  <c r="AL30" i="2897" s="1"/>
  <c r="AV4" i="2897"/>
  <c r="AU13" i="2897" s="1"/>
  <c r="AV13" i="2897" s="1"/>
  <c r="AU31" i="2897"/>
  <c r="AV31" i="2897" s="1"/>
  <c r="P7" i="2898"/>
  <c r="Q4" i="2898"/>
  <c r="P28" i="2898" s="1"/>
  <c r="Q28" i="2898" s="1"/>
  <c r="P13" i="2898"/>
  <c r="Q13" i="2898" s="1"/>
  <c r="P21" i="2898"/>
  <c r="Q21" i="2898" s="1"/>
  <c r="P23" i="2898"/>
  <c r="Q23" i="2898" s="1"/>
  <c r="P29" i="2898"/>
  <c r="Q29" i="2898" s="1"/>
  <c r="P37" i="2898"/>
  <c r="Q37" i="2898" s="1"/>
  <c r="V9" i="2898"/>
  <c r="W9" i="2898" s="1"/>
  <c r="V17" i="2898"/>
  <c r="W17" i="2898" s="1"/>
  <c r="V37" i="2898"/>
  <c r="W37" i="2898" s="1"/>
  <c r="V23" i="2898"/>
  <c r="W23" i="2898" s="1"/>
  <c r="V31" i="2898"/>
  <c r="W31" i="2898" s="1"/>
  <c r="AA10" i="2898"/>
  <c r="AB10" i="2898" s="1"/>
  <c r="AF17" i="2898"/>
  <c r="AG17" i="2898" s="1"/>
  <c r="AF26" i="2898"/>
  <c r="AG26" i="2898" s="1"/>
  <c r="AK7" i="2898"/>
  <c r="AL4" i="2898"/>
  <c r="AK15" i="2898"/>
  <c r="AL15" i="2898" s="1"/>
  <c r="AK23" i="2898"/>
  <c r="AL23" i="2898" s="1"/>
  <c r="AK30" i="2898"/>
  <c r="AL30" i="2898" s="1"/>
  <c r="AK38" i="2898"/>
  <c r="AL38" i="2898" s="1"/>
  <c r="AP9" i="2898"/>
  <c r="AQ9" i="2898" s="1"/>
  <c r="AP17" i="2898"/>
  <c r="AQ17" i="2898" s="1"/>
  <c r="AP29" i="2898"/>
  <c r="AQ29" i="2898" s="1"/>
  <c r="AP37" i="2898"/>
  <c r="AQ37" i="2898" s="1"/>
  <c r="AP23" i="2898"/>
  <c r="AQ23" i="2898" s="1"/>
  <c r="AP31" i="2898"/>
  <c r="AQ31" i="2898" s="1"/>
  <c r="AU8" i="2898"/>
  <c r="AV8" i="2898" s="1"/>
  <c r="AU24" i="2898"/>
  <c r="AV24" i="2898" s="1"/>
  <c r="AU32" i="2898"/>
  <c r="AV32" i="2898" s="1"/>
  <c r="P10" i="2899"/>
  <c r="Q10" i="2899" s="1"/>
  <c r="P18" i="2899"/>
  <c r="Q18" i="2899" s="1"/>
  <c r="P22" i="2899"/>
  <c r="Q22" i="2899" s="1"/>
  <c r="P26" i="2899"/>
  <c r="Q26" i="2899" s="1"/>
  <c r="P34" i="2899"/>
  <c r="Q34" i="2899" s="1"/>
  <c r="P38" i="2899"/>
  <c r="Q38" i="2899" s="1"/>
  <c r="V10" i="2899"/>
  <c r="W10" i="2899" s="1"/>
  <c r="V11" i="2899"/>
  <c r="W11" i="2899" s="1"/>
  <c r="AB4" i="2899"/>
  <c r="AA29" i="2899" s="1"/>
  <c r="AB29" i="2899" s="1"/>
  <c r="AF14" i="2899"/>
  <c r="AG14" i="2899" s="1"/>
  <c r="AF22" i="2899"/>
  <c r="AG22" i="2899" s="1"/>
  <c r="AF19" i="2899"/>
  <c r="AG19" i="2899" s="1"/>
  <c r="AF35" i="2899"/>
  <c r="AG35" i="2899" s="1"/>
  <c r="AL4" i="2899"/>
  <c r="AP10" i="2899"/>
  <c r="AQ10" i="2899" s="1"/>
  <c r="AP14" i="2899"/>
  <c r="AQ14" i="2899" s="1"/>
  <c r="AP18" i="2899"/>
  <c r="AQ18" i="2899" s="1"/>
  <c r="AP11" i="2899"/>
  <c r="AQ11" i="2899" s="1"/>
  <c r="AP19" i="2899"/>
  <c r="AQ19" i="2899" s="1"/>
  <c r="AP27" i="2899"/>
  <c r="AQ27" i="2899" s="1"/>
  <c r="AV4" i="2899"/>
  <c r="AA13" i="2900"/>
  <c r="AB13" i="2900" s="1"/>
  <c r="AA21" i="2900"/>
  <c r="AB21" i="2900" s="1"/>
  <c r="AA18" i="2900"/>
  <c r="AB18" i="2900" s="1"/>
  <c r="AA34" i="2900"/>
  <c r="AB34" i="2900" s="1"/>
  <c r="AK18" i="2900"/>
  <c r="AL18" i="2900" s="1"/>
  <c r="AK24" i="2900"/>
  <c r="AL24" i="2900" s="1"/>
  <c r="AU12" i="2900"/>
  <c r="AV12" i="2900" s="1"/>
  <c r="AV4" i="2900"/>
  <c r="AU18" i="2900" s="1"/>
  <c r="AV18" i="2900" s="1"/>
  <c r="AU15" i="2900"/>
  <c r="AV15" i="2900" s="1"/>
  <c r="AU29" i="2900"/>
  <c r="AV29" i="2900" s="1"/>
  <c r="V27" i="2901"/>
  <c r="W27" i="2901" s="1"/>
  <c r="V28" i="2901"/>
  <c r="W28" i="2901" s="1"/>
  <c r="AA12" i="2901"/>
  <c r="AB12" i="2901" s="1"/>
  <c r="AK32" i="2901"/>
  <c r="AL32" i="2901" s="1"/>
  <c r="AF26" i="2902"/>
  <c r="AG26" i="2902" s="1"/>
  <c r="AK34" i="2902"/>
  <c r="AL34" i="2902" s="1"/>
  <c r="Q47" i="2893"/>
  <c r="P34" i="2895"/>
  <c r="Q34" i="2895" s="1"/>
  <c r="Q47" i="2895"/>
  <c r="Q4" i="2896"/>
  <c r="P21" i="2896"/>
  <c r="Q21" i="2896" s="1"/>
  <c r="P37" i="2896"/>
  <c r="Q37" i="2896" s="1"/>
  <c r="W4" i="2896"/>
  <c r="V20" i="2896" s="1"/>
  <c r="W20" i="2896" s="1"/>
  <c r="AQ4" i="2896"/>
  <c r="AP14" i="2896" s="1"/>
  <c r="AQ14" i="2896" s="1"/>
  <c r="T47" i="2897"/>
  <c r="P47" i="2897"/>
  <c r="P7" i="2897"/>
  <c r="P12" i="2897"/>
  <c r="Q12" i="2897" s="1"/>
  <c r="P15" i="2897"/>
  <c r="Q15" i="2897" s="1"/>
  <c r="P20" i="2897"/>
  <c r="Q20" i="2897" s="1"/>
  <c r="P23" i="2897"/>
  <c r="Q23" i="2897" s="1"/>
  <c r="P28" i="2897"/>
  <c r="Q28" i="2897" s="1"/>
  <c r="P31" i="2897"/>
  <c r="Q31" i="2897" s="1"/>
  <c r="P36" i="2897"/>
  <c r="Q36" i="2897" s="1"/>
  <c r="S47" i="2897"/>
  <c r="AU7" i="2898"/>
  <c r="AV4" i="2898"/>
  <c r="AU11" i="2898"/>
  <c r="AV11" i="2898" s="1"/>
  <c r="AU15" i="2898"/>
  <c r="AV15" i="2898" s="1"/>
  <c r="AU19" i="2898"/>
  <c r="AV19" i="2898" s="1"/>
  <c r="AU23" i="2898"/>
  <c r="AV23" i="2898" s="1"/>
  <c r="AU30" i="2898"/>
  <c r="AV30" i="2898" s="1"/>
  <c r="AU38" i="2898"/>
  <c r="AV38" i="2898" s="1"/>
  <c r="R47" i="2899"/>
  <c r="T47" i="2899"/>
  <c r="P47" i="2899"/>
  <c r="N44" i="2899"/>
  <c r="V29" i="2899"/>
  <c r="W29" i="2899" s="1"/>
  <c r="AA16" i="2899"/>
  <c r="AB16" i="2899" s="1"/>
  <c r="AF33" i="2899"/>
  <c r="AG33" i="2899" s="1"/>
  <c r="AK10" i="2899"/>
  <c r="AL10" i="2899" s="1"/>
  <c r="AK14" i="2899"/>
  <c r="AL14" i="2899" s="1"/>
  <c r="AK18" i="2899"/>
  <c r="AL18" i="2899" s="1"/>
  <c r="AK22" i="2899"/>
  <c r="AL22" i="2899" s="1"/>
  <c r="AK27" i="2899"/>
  <c r="AL27" i="2899" s="1"/>
  <c r="AK35" i="2899"/>
  <c r="AL35" i="2899" s="1"/>
  <c r="AP29" i="2899"/>
  <c r="AQ29" i="2899" s="1"/>
  <c r="AP37" i="2899"/>
  <c r="AQ37" i="2899" s="1"/>
  <c r="AU12" i="2899"/>
  <c r="AV12" i="2899" s="1"/>
  <c r="AU20" i="2899"/>
  <c r="AV20" i="2899" s="1"/>
  <c r="AU31" i="2899"/>
  <c r="AV31" i="2899" s="1"/>
  <c r="V32" i="2900"/>
  <c r="W32" i="2900" s="1"/>
  <c r="AA28" i="2900"/>
  <c r="AB28" i="2900" s="1"/>
  <c r="AF8" i="2900"/>
  <c r="AG8" i="2900" s="1"/>
  <c r="AF16" i="2900"/>
  <c r="AG16" i="2900" s="1"/>
  <c r="AF24" i="2900"/>
  <c r="AG24" i="2900" s="1"/>
  <c r="AP13" i="2900"/>
  <c r="AQ13" i="2900" s="1"/>
  <c r="AP27" i="2900"/>
  <c r="AQ27" i="2900" s="1"/>
  <c r="AP35" i="2900"/>
  <c r="AQ35" i="2900" s="1"/>
  <c r="AU13" i="2900"/>
  <c r="AV13" i="2900" s="1"/>
  <c r="AU27" i="2900"/>
  <c r="AV27" i="2900" s="1"/>
  <c r="Q4" i="2901"/>
  <c r="P9" i="2901"/>
  <c r="Q9" i="2901" s="1"/>
  <c r="P17" i="2901"/>
  <c r="Q17" i="2901" s="1"/>
  <c r="P25" i="2901"/>
  <c r="Q25" i="2901" s="1"/>
  <c r="P33" i="2901"/>
  <c r="Q33" i="2901" s="1"/>
  <c r="W4" i="2901"/>
  <c r="V10" i="2901" s="1"/>
  <c r="W10" i="2901" s="1"/>
  <c r="V11" i="2901"/>
  <c r="W11" i="2901" s="1"/>
  <c r="V31" i="2901"/>
  <c r="W31" i="2901" s="1"/>
  <c r="V14" i="2901"/>
  <c r="W14" i="2901" s="1"/>
  <c r="V22" i="2901"/>
  <c r="W22" i="2901" s="1"/>
  <c r="V38" i="2901"/>
  <c r="W38" i="2901" s="1"/>
  <c r="AA9" i="2901"/>
  <c r="AB9" i="2901" s="1"/>
  <c r="AA32" i="2901"/>
  <c r="AB32" i="2901" s="1"/>
  <c r="AF13" i="2901"/>
  <c r="AG13" i="2901" s="1"/>
  <c r="AF24" i="2901"/>
  <c r="AG24" i="2901" s="1"/>
  <c r="AQ4" i="2901"/>
  <c r="AP34" i="2901" s="1"/>
  <c r="AQ34" i="2901" s="1"/>
  <c r="AP38" i="2901"/>
  <c r="AQ38" i="2901" s="1"/>
  <c r="AU26" i="2901"/>
  <c r="AV26" i="2901" s="1"/>
  <c r="AU17" i="2901"/>
  <c r="AV17" i="2901" s="1"/>
  <c r="AU22" i="2901"/>
  <c r="AV22" i="2901" s="1"/>
  <c r="P35" i="2902"/>
  <c r="Q35" i="2902" s="1"/>
  <c r="P31" i="2902"/>
  <c r="Q31" i="2902" s="1"/>
  <c r="P27" i="2902"/>
  <c r="Q27" i="2902" s="1"/>
  <c r="P23" i="2902"/>
  <c r="Q23" i="2902" s="1"/>
  <c r="P19" i="2902"/>
  <c r="Q19" i="2902" s="1"/>
  <c r="P15" i="2902"/>
  <c r="Q15" i="2902" s="1"/>
  <c r="P11" i="2902"/>
  <c r="Q11" i="2902" s="1"/>
  <c r="P7" i="2902"/>
  <c r="P38" i="2902"/>
  <c r="Q38" i="2902" s="1"/>
  <c r="P34" i="2902"/>
  <c r="Q34" i="2902" s="1"/>
  <c r="P30" i="2902"/>
  <c r="Q30" i="2902" s="1"/>
  <c r="P26" i="2902"/>
  <c r="Q26" i="2902" s="1"/>
  <c r="P22" i="2902"/>
  <c r="Q22" i="2902" s="1"/>
  <c r="P18" i="2902"/>
  <c r="Q18" i="2902" s="1"/>
  <c r="P14" i="2902"/>
  <c r="Q14" i="2902" s="1"/>
  <c r="P10" i="2902"/>
  <c r="Q10" i="2902" s="1"/>
  <c r="P9" i="2902"/>
  <c r="Q9" i="2902" s="1"/>
  <c r="P17" i="2902"/>
  <c r="Q17" i="2902" s="1"/>
  <c r="P25" i="2902"/>
  <c r="Q25" i="2902" s="1"/>
  <c r="P33" i="2902"/>
  <c r="Q33" i="2902" s="1"/>
  <c r="V23" i="2902"/>
  <c r="W23" i="2902" s="1"/>
  <c r="AA11" i="2902"/>
  <c r="AB11" i="2902" s="1"/>
  <c r="AA19" i="2902"/>
  <c r="AB19" i="2902" s="1"/>
  <c r="AA27" i="2902"/>
  <c r="AB27" i="2902" s="1"/>
  <c r="AA35" i="2902"/>
  <c r="AB35" i="2902" s="1"/>
  <c r="AA18" i="2902"/>
  <c r="AB18" i="2902" s="1"/>
  <c r="AA31" i="2902"/>
  <c r="AB31" i="2902" s="1"/>
  <c r="AF15" i="2902"/>
  <c r="AG15" i="2902" s="1"/>
  <c r="AK15" i="2902"/>
  <c r="AL15" i="2902" s="1"/>
  <c r="AP11" i="2902"/>
  <c r="AQ11" i="2902" s="1"/>
  <c r="AP27" i="2902"/>
  <c r="AQ27" i="2902" s="1"/>
  <c r="AP18" i="2902"/>
  <c r="AQ18" i="2902" s="1"/>
  <c r="AP23" i="2902"/>
  <c r="AQ23" i="2902" s="1"/>
  <c r="AU19" i="2902"/>
  <c r="AV19" i="2902" s="1"/>
  <c r="AU35" i="2902"/>
  <c r="AV35" i="2902" s="1"/>
  <c r="AU31" i="2902"/>
  <c r="AV31" i="2902" s="1"/>
  <c r="P11" i="2903"/>
  <c r="Q11" i="2903" s="1"/>
  <c r="P19" i="2903"/>
  <c r="Q19" i="2903" s="1"/>
  <c r="P35" i="2903"/>
  <c r="Q35" i="2903" s="1"/>
  <c r="W4" i="2903"/>
  <c r="AA28" i="2903"/>
  <c r="AB28" i="2903" s="1"/>
  <c r="AF27" i="2903"/>
  <c r="AG27" i="2903" s="1"/>
  <c r="AF36" i="2903"/>
  <c r="AG36" i="2903" s="1"/>
  <c r="AK20" i="2903"/>
  <c r="AL20" i="2903" s="1"/>
  <c r="P17" i="2904"/>
  <c r="Q17" i="2904" s="1"/>
  <c r="P20" i="2904"/>
  <c r="Q20" i="2904" s="1"/>
  <c r="V26" i="2904"/>
  <c r="W26" i="2904" s="1"/>
  <c r="V13" i="2904"/>
  <c r="W13" i="2904" s="1"/>
  <c r="AL4" i="2904"/>
  <c r="AK7" i="2904"/>
  <c r="AK11" i="2904"/>
  <c r="AL11" i="2904" s="1"/>
  <c r="AK19" i="2904"/>
  <c r="AL19" i="2904" s="1"/>
  <c r="AA14" i="2905"/>
  <c r="AB14" i="2905" s="1"/>
  <c r="AA22" i="2905"/>
  <c r="AB22" i="2905" s="1"/>
  <c r="AA30" i="2905"/>
  <c r="AB30" i="2905" s="1"/>
  <c r="AA38" i="2905"/>
  <c r="AB38" i="2905" s="1"/>
  <c r="AA33" i="2905"/>
  <c r="AB33" i="2905" s="1"/>
  <c r="AP17" i="2905"/>
  <c r="AQ17" i="2905" s="1"/>
  <c r="AP29" i="2905"/>
  <c r="AQ29" i="2905" s="1"/>
  <c r="AU24" i="2905"/>
  <c r="AV24" i="2905" s="1"/>
  <c r="AB4" i="2906"/>
  <c r="P30" i="2895"/>
  <c r="Q30" i="2895" s="1"/>
  <c r="P38" i="2895"/>
  <c r="Q38" i="2895" s="1"/>
  <c r="N44" i="2895"/>
  <c r="T47" i="2895"/>
  <c r="S47" i="2896"/>
  <c r="N44" i="2896"/>
  <c r="P9" i="2896"/>
  <c r="Q9" i="2896" s="1"/>
  <c r="P25" i="2896"/>
  <c r="Q25" i="2896" s="1"/>
  <c r="T47" i="2896"/>
  <c r="AG4" i="2896"/>
  <c r="AF17" i="2896"/>
  <c r="AG17" i="2896" s="1"/>
  <c r="AK34" i="2896"/>
  <c r="AL34" i="2896" s="1"/>
  <c r="P8" i="2897"/>
  <c r="Q8" i="2897" s="1"/>
  <c r="P11" i="2897"/>
  <c r="Q11" i="2897" s="1"/>
  <c r="P16" i="2897"/>
  <c r="Q16" i="2897" s="1"/>
  <c r="P19" i="2897"/>
  <c r="Q19" i="2897" s="1"/>
  <c r="P24" i="2897"/>
  <c r="Q24" i="2897" s="1"/>
  <c r="P27" i="2897"/>
  <c r="Q27" i="2897" s="1"/>
  <c r="P32" i="2897"/>
  <c r="Q32" i="2897" s="1"/>
  <c r="AF35" i="2897"/>
  <c r="AG35" i="2897" s="1"/>
  <c r="V19" i="2898"/>
  <c r="W19" i="2898" s="1"/>
  <c r="AP19" i="2898"/>
  <c r="AQ19" i="2898" s="1"/>
  <c r="AU9" i="2898"/>
  <c r="AV9" i="2898" s="1"/>
  <c r="AU13" i="2898"/>
  <c r="AV13" i="2898" s="1"/>
  <c r="AU17" i="2898"/>
  <c r="AV17" i="2898" s="1"/>
  <c r="AU21" i="2898"/>
  <c r="AV21" i="2898" s="1"/>
  <c r="AU26" i="2898"/>
  <c r="AV26" i="2898" s="1"/>
  <c r="AU34" i="2898"/>
  <c r="AV34" i="2898" s="1"/>
  <c r="AA10" i="2899"/>
  <c r="AB10" i="2899" s="1"/>
  <c r="AA27" i="2899"/>
  <c r="AB27" i="2899" s="1"/>
  <c r="AF29" i="2899"/>
  <c r="AG29" i="2899" s="1"/>
  <c r="AK8" i="2899"/>
  <c r="AL8" i="2899" s="1"/>
  <c r="AK12" i="2899"/>
  <c r="AL12" i="2899" s="1"/>
  <c r="AK16" i="2899"/>
  <c r="AL16" i="2899" s="1"/>
  <c r="AK20" i="2899"/>
  <c r="AL20" i="2899" s="1"/>
  <c r="AK24" i="2899"/>
  <c r="AL24" i="2899" s="1"/>
  <c r="AK31" i="2899"/>
  <c r="AL31" i="2899" s="1"/>
  <c r="AP33" i="2899"/>
  <c r="AQ33" i="2899" s="1"/>
  <c r="AU14" i="2899"/>
  <c r="AV14" i="2899" s="1"/>
  <c r="AU22" i="2899"/>
  <c r="AV22" i="2899" s="1"/>
  <c r="AU35" i="2899"/>
  <c r="AV35" i="2899" s="1"/>
  <c r="Q4" i="2900"/>
  <c r="P7" i="2900"/>
  <c r="P9" i="2900"/>
  <c r="Q9" i="2900" s="1"/>
  <c r="P11" i="2900"/>
  <c r="Q11" i="2900" s="1"/>
  <c r="P13" i="2900"/>
  <c r="Q13" i="2900" s="1"/>
  <c r="P15" i="2900"/>
  <c r="Q15" i="2900" s="1"/>
  <c r="P17" i="2900"/>
  <c r="Q17" i="2900" s="1"/>
  <c r="P19" i="2900"/>
  <c r="Q19" i="2900" s="1"/>
  <c r="P21" i="2900"/>
  <c r="Q21" i="2900" s="1"/>
  <c r="P23" i="2900"/>
  <c r="Q23" i="2900" s="1"/>
  <c r="P25" i="2900"/>
  <c r="Q25" i="2900" s="1"/>
  <c r="P27" i="2900"/>
  <c r="Q27" i="2900" s="1"/>
  <c r="P29" i="2900"/>
  <c r="Q29" i="2900" s="1"/>
  <c r="P31" i="2900"/>
  <c r="Q31" i="2900" s="1"/>
  <c r="P33" i="2900"/>
  <c r="Q33" i="2900" s="1"/>
  <c r="P35" i="2900"/>
  <c r="Q35" i="2900" s="1"/>
  <c r="P37" i="2900"/>
  <c r="Q37" i="2900" s="1"/>
  <c r="V28" i="2900"/>
  <c r="W28" i="2900" s="1"/>
  <c r="V36" i="2900"/>
  <c r="W36" i="2900" s="1"/>
  <c r="AA32" i="2900"/>
  <c r="AB32" i="2900" s="1"/>
  <c r="AF38" i="2900"/>
  <c r="AG38" i="2900" s="1"/>
  <c r="AF12" i="2900"/>
  <c r="AG12" i="2900" s="1"/>
  <c r="AF20" i="2900"/>
  <c r="AG20" i="2900" s="1"/>
  <c r="AP33" i="2900"/>
  <c r="AQ33" i="2900" s="1"/>
  <c r="AP8" i="2900"/>
  <c r="AQ8" i="2900" s="1"/>
  <c r="AP16" i="2900"/>
  <c r="AQ16" i="2900" s="1"/>
  <c r="AU33" i="2900"/>
  <c r="AV33" i="2900" s="1"/>
  <c r="AU8" i="2900"/>
  <c r="AV8" i="2900" s="1"/>
  <c r="S47" i="2901"/>
  <c r="N44" i="2901"/>
  <c r="R47" i="2901"/>
  <c r="U47" i="2901"/>
  <c r="P47" i="2901"/>
  <c r="P13" i="2901"/>
  <c r="Q13" i="2901" s="1"/>
  <c r="P21" i="2901"/>
  <c r="Q21" i="2901" s="1"/>
  <c r="P29" i="2901"/>
  <c r="Q29" i="2901" s="1"/>
  <c r="P37" i="2901"/>
  <c r="Q37" i="2901" s="1"/>
  <c r="Q47" i="2901"/>
  <c r="V13" i="2901"/>
  <c r="W13" i="2901" s="1"/>
  <c r="AA15" i="2901"/>
  <c r="AB15" i="2901" s="1"/>
  <c r="AA23" i="2901"/>
  <c r="AB23" i="2901" s="1"/>
  <c r="AA27" i="2901"/>
  <c r="AB27" i="2901" s="1"/>
  <c r="AA13" i="2901"/>
  <c r="AB13" i="2901" s="1"/>
  <c r="AG4" i="2901"/>
  <c r="AF9" i="2901" s="1"/>
  <c r="AG9" i="2901" s="1"/>
  <c r="AF11" i="2901"/>
  <c r="AG11" i="2901" s="1"/>
  <c r="AF31" i="2901"/>
  <c r="AG31" i="2901" s="1"/>
  <c r="AF14" i="2901"/>
  <c r="AG14" i="2901" s="1"/>
  <c r="AF28" i="2901"/>
  <c r="AG28" i="2901" s="1"/>
  <c r="AK21" i="2901"/>
  <c r="AL21" i="2901" s="1"/>
  <c r="AP21" i="2901"/>
  <c r="AQ21" i="2901" s="1"/>
  <c r="P13" i="2902"/>
  <c r="Q13" i="2902" s="1"/>
  <c r="P21" i="2902"/>
  <c r="Q21" i="2902" s="1"/>
  <c r="P29" i="2902"/>
  <c r="Q29" i="2902" s="1"/>
  <c r="P37" i="2902"/>
  <c r="Q37" i="2902" s="1"/>
  <c r="AA15" i="2902"/>
  <c r="AB15" i="2902" s="1"/>
  <c r="AF11" i="2902"/>
  <c r="AG11" i="2902" s="1"/>
  <c r="AF27" i="2902"/>
  <c r="AG27" i="2902" s="1"/>
  <c r="AF18" i="2902"/>
  <c r="AG18" i="2902" s="1"/>
  <c r="AF23" i="2902"/>
  <c r="AG23" i="2902" s="1"/>
  <c r="AK11" i="2902"/>
  <c r="AL11" i="2902" s="1"/>
  <c r="AK19" i="2902"/>
  <c r="AL19" i="2902" s="1"/>
  <c r="AK27" i="2902"/>
  <c r="AL27" i="2902" s="1"/>
  <c r="AK35" i="2902"/>
  <c r="AL35" i="2902" s="1"/>
  <c r="AK18" i="2902"/>
  <c r="AL18" i="2902" s="1"/>
  <c r="AK31" i="2902"/>
  <c r="AL31" i="2902" s="1"/>
  <c r="AP15" i="2902"/>
  <c r="AQ15" i="2902" s="1"/>
  <c r="P7" i="2903"/>
  <c r="Q4" i="2903"/>
  <c r="P15" i="2903"/>
  <c r="Q15" i="2903" s="1"/>
  <c r="P23" i="2903"/>
  <c r="Q23" i="2903" s="1"/>
  <c r="P31" i="2903"/>
  <c r="Q31" i="2903" s="1"/>
  <c r="AA22" i="2903"/>
  <c r="AB22" i="2903" s="1"/>
  <c r="AF17" i="2903"/>
  <c r="AG17" i="2903" s="1"/>
  <c r="AF32" i="2903"/>
  <c r="AG32" i="2903" s="1"/>
  <c r="S47" i="2904"/>
  <c r="N44" i="2904"/>
  <c r="T47" i="2904"/>
  <c r="Q47" i="2904"/>
  <c r="P47" i="2904"/>
  <c r="R47" i="2904"/>
  <c r="P9" i="2904"/>
  <c r="Q9" i="2904" s="1"/>
  <c r="Q4" i="2904"/>
  <c r="P12" i="2904"/>
  <c r="Q12" i="2904" s="1"/>
  <c r="P25" i="2904"/>
  <c r="Q25" i="2904" s="1"/>
  <c r="V8" i="2904"/>
  <c r="W8" i="2904" s="1"/>
  <c r="AK9" i="2904"/>
  <c r="AL9" i="2904" s="1"/>
  <c r="AK28" i="2904"/>
  <c r="AL28" i="2904" s="1"/>
  <c r="AU18" i="2904"/>
  <c r="AV18" i="2904" s="1"/>
  <c r="V12" i="2905"/>
  <c r="W12" i="2905" s="1"/>
  <c r="V28" i="2905"/>
  <c r="W28" i="2905" s="1"/>
  <c r="Q47" i="2900"/>
  <c r="U47" i="2900"/>
  <c r="AP20" i="2900"/>
  <c r="AQ20" i="2900" s="1"/>
  <c r="AU20" i="2900"/>
  <c r="AV20" i="2900" s="1"/>
  <c r="AB4" i="2901"/>
  <c r="AA17" i="2901"/>
  <c r="AB17" i="2901" s="1"/>
  <c r="AF34" i="2901"/>
  <c r="AG34" i="2901" s="1"/>
  <c r="AU13" i="2901"/>
  <c r="AV13" i="2901" s="1"/>
  <c r="AU34" i="2901"/>
  <c r="AV34" i="2901" s="1"/>
  <c r="P8" i="2902"/>
  <c r="Q8" i="2902" s="1"/>
  <c r="P12" i="2902"/>
  <c r="Q12" i="2902" s="1"/>
  <c r="P16" i="2902"/>
  <c r="Q16" i="2902" s="1"/>
  <c r="P20" i="2902"/>
  <c r="Q20" i="2902" s="1"/>
  <c r="P24" i="2902"/>
  <c r="Q24" i="2902" s="1"/>
  <c r="P28" i="2902"/>
  <c r="Q28" i="2902" s="1"/>
  <c r="P32" i="2902"/>
  <c r="Q32" i="2902" s="1"/>
  <c r="P36" i="2902"/>
  <c r="Q36" i="2902" s="1"/>
  <c r="V19" i="2902"/>
  <c r="W19" i="2902" s="1"/>
  <c r="AA22" i="2902"/>
  <c r="AB22" i="2902" s="1"/>
  <c r="AF14" i="2902"/>
  <c r="AG14" i="2902" s="1"/>
  <c r="AF19" i="2902"/>
  <c r="AG19" i="2902" s="1"/>
  <c r="AF35" i="2902"/>
  <c r="AG35" i="2902" s="1"/>
  <c r="AK22" i="2902"/>
  <c r="AL22" i="2902" s="1"/>
  <c r="AP14" i="2902"/>
  <c r="AQ14" i="2902" s="1"/>
  <c r="AP19" i="2902"/>
  <c r="AQ19" i="2902" s="1"/>
  <c r="AP35" i="2902"/>
  <c r="AQ35" i="2902" s="1"/>
  <c r="AU22" i="2902"/>
  <c r="AV22" i="2902" s="1"/>
  <c r="V22" i="2903"/>
  <c r="W22" i="2903" s="1"/>
  <c r="AA8" i="2903"/>
  <c r="AB8" i="2903" s="1"/>
  <c r="AA17" i="2903"/>
  <c r="AB17" i="2903" s="1"/>
  <c r="AF14" i="2903"/>
  <c r="AG14" i="2903" s="1"/>
  <c r="AK17" i="2903"/>
  <c r="AL17" i="2903" s="1"/>
  <c r="AQ4" i="2903"/>
  <c r="AP14" i="2903" s="1"/>
  <c r="AQ14" i="2903" s="1"/>
  <c r="AU30" i="2903"/>
  <c r="AV30" i="2903" s="1"/>
  <c r="P22" i="2904"/>
  <c r="Q22" i="2904" s="1"/>
  <c r="V15" i="2904"/>
  <c r="W15" i="2904" s="1"/>
  <c r="AK34" i="2904"/>
  <c r="AL34" i="2904" s="1"/>
  <c r="AU10" i="2904"/>
  <c r="AV10" i="2904" s="1"/>
  <c r="AU14" i="2904"/>
  <c r="AV14" i="2904" s="1"/>
  <c r="AU22" i="2904"/>
  <c r="AV22" i="2904" s="1"/>
  <c r="AU30" i="2904"/>
  <c r="AV30" i="2904" s="1"/>
  <c r="AU34" i="2904"/>
  <c r="AV34" i="2904" s="1"/>
  <c r="AU38" i="2904"/>
  <c r="AV38" i="2904" s="1"/>
  <c r="AU24" i="2904"/>
  <c r="AV24" i="2904" s="1"/>
  <c r="AU36" i="2904"/>
  <c r="AV36" i="2904" s="1"/>
  <c r="AF8" i="2905"/>
  <c r="AG8" i="2905" s="1"/>
  <c r="AF24" i="2905"/>
  <c r="AG24" i="2905" s="1"/>
  <c r="AF9" i="2905"/>
  <c r="AG9" i="2905" s="1"/>
  <c r="AK9" i="2906"/>
  <c r="AL9" i="2906" s="1"/>
  <c r="AK13" i="2906"/>
  <c r="AL13" i="2906" s="1"/>
  <c r="AK21" i="2906"/>
  <c r="AL21" i="2906" s="1"/>
  <c r="AK33" i="2906"/>
  <c r="AL33" i="2906" s="1"/>
  <c r="AK37" i="2906"/>
  <c r="AL37" i="2906" s="1"/>
  <c r="AK8" i="2906"/>
  <c r="AL8" i="2906" s="1"/>
  <c r="Q47" i="2898"/>
  <c r="N44" i="2900"/>
  <c r="AA7" i="2901"/>
  <c r="AL4" i="2901"/>
  <c r="AU21" i="2901"/>
  <c r="AV21" i="2901" s="1"/>
  <c r="V22" i="2902"/>
  <c r="W22" i="2902" s="1"/>
  <c r="AA14" i="2902"/>
  <c r="AB14" i="2902" s="1"/>
  <c r="AF22" i="2902"/>
  <c r="AG22" i="2902" s="1"/>
  <c r="AK14" i="2902"/>
  <c r="AL14" i="2902" s="1"/>
  <c r="AP22" i="2902"/>
  <c r="AQ22" i="2902" s="1"/>
  <c r="V21" i="2903"/>
  <c r="W21" i="2903" s="1"/>
  <c r="AA14" i="2903"/>
  <c r="AB14" i="2903" s="1"/>
  <c r="AA26" i="2903"/>
  <c r="AB26" i="2903" s="1"/>
  <c r="AA30" i="2903"/>
  <c r="AB30" i="2903" s="1"/>
  <c r="AA13" i="2903"/>
  <c r="AB13" i="2903" s="1"/>
  <c r="AA34" i="2903"/>
  <c r="AB34" i="2903" s="1"/>
  <c r="AF34" i="2903"/>
  <c r="AG34" i="2903" s="1"/>
  <c r="AP9" i="2903"/>
  <c r="AQ9" i="2903" s="1"/>
  <c r="AU17" i="2903"/>
  <c r="AV17" i="2903" s="1"/>
  <c r="P14" i="2904"/>
  <c r="Q14" i="2904" s="1"/>
  <c r="AK10" i="2904"/>
  <c r="AL10" i="2904" s="1"/>
  <c r="AK22" i="2904"/>
  <c r="AL22" i="2904" s="1"/>
  <c r="AK21" i="2904"/>
  <c r="AL21" i="2904" s="1"/>
  <c r="AK17" i="2905"/>
  <c r="AL17" i="2905" s="1"/>
  <c r="AK29" i="2905"/>
  <c r="AL29" i="2905" s="1"/>
  <c r="AK12" i="2905"/>
  <c r="AL12" i="2905" s="1"/>
  <c r="AK32" i="2905"/>
  <c r="AL32" i="2905" s="1"/>
  <c r="Q47" i="2902"/>
  <c r="U47" i="2902"/>
  <c r="R47" i="2903"/>
  <c r="V38" i="2903"/>
  <c r="W38" i="2903" s="1"/>
  <c r="AA21" i="2903"/>
  <c r="AB21" i="2903" s="1"/>
  <c r="AG4" i="2903"/>
  <c r="P8" i="2904"/>
  <c r="Q8" i="2904" s="1"/>
  <c r="P16" i="2904"/>
  <c r="Q16" i="2904" s="1"/>
  <c r="AB4" i="2904"/>
  <c r="AA33" i="2904" s="1"/>
  <c r="AB33" i="2904" s="1"/>
  <c r="AA14" i="2904"/>
  <c r="AB14" i="2904" s="1"/>
  <c r="AK13" i="2904"/>
  <c r="AL13" i="2904" s="1"/>
  <c r="AK17" i="2904"/>
  <c r="AL17" i="2904" s="1"/>
  <c r="AK29" i="2904"/>
  <c r="AL29" i="2904" s="1"/>
  <c r="AK33" i="2904"/>
  <c r="AL33" i="2904" s="1"/>
  <c r="AK32" i="2904"/>
  <c r="AL32" i="2904" s="1"/>
  <c r="AP10" i="2904"/>
  <c r="AQ10" i="2904" s="1"/>
  <c r="AP22" i="2904"/>
  <c r="AQ22" i="2904" s="1"/>
  <c r="AP30" i="2904"/>
  <c r="AQ30" i="2904" s="1"/>
  <c r="AP38" i="2904"/>
  <c r="AQ38" i="2904" s="1"/>
  <c r="AU8" i="2904"/>
  <c r="AV8" i="2904" s="1"/>
  <c r="AU20" i="2904"/>
  <c r="AV20" i="2904" s="1"/>
  <c r="P9" i="2905"/>
  <c r="Q9" i="2905" s="1"/>
  <c r="Q4" i="2905"/>
  <c r="P30" i="2905" s="1"/>
  <c r="Q30" i="2905" s="1"/>
  <c r="AK7" i="2905"/>
  <c r="AL4" i="2905"/>
  <c r="AK11" i="2905"/>
  <c r="AL11" i="2905" s="1"/>
  <c r="AK15" i="2905"/>
  <c r="AL15" i="2905" s="1"/>
  <c r="AK19" i="2905"/>
  <c r="AL19" i="2905" s="1"/>
  <c r="AK23" i="2905"/>
  <c r="AL23" i="2905" s="1"/>
  <c r="AK27" i="2905"/>
  <c r="AL27" i="2905" s="1"/>
  <c r="AK31" i="2905"/>
  <c r="AL31" i="2905" s="1"/>
  <c r="AK35" i="2905"/>
  <c r="AL35" i="2905" s="1"/>
  <c r="AK16" i="2905"/>
  <c r="AL16" i="2905" s="1"/>
  <c r="AK28" i="2905"/>
  <c r="AL28" i="2905" s="1"/>
  <c r="AK38" i="2905"/>
  <c r="AL38" i="2905" s="1"/>
  <c r="AP28" i="2905"/>
  <c r="AQ28" i="2905" s="1"/>
  <c r="AK24" i="2906"/>
  <c r="AL24" i="2906" s="1"/>
  <c r="AK35" i="2906"/>
  <c r="AL35" i="2906" s="1"/>
  <c r="P47" i="2902"/>
  <c r="Q47" i="2903"/>
  <c r="AL4" i="2903"/>
  <c r="AA26" i="2904"/>
  <c r="AB26" i="2904" s="1"/>
  <c r="AK30" i="2904"/>
  <c r="AL30" i="2904" s="1"/>
  <c r="AK37" i="2904"/>
  <c r="AL37" i="2904" s="1"/>
  <c r="AP9" i="2904"/>
  <c r="AQ9" i="2904" s="1"/>
  <c r="AP17" i="2904"/>
  <c r="AQ17" i="2904" s="1"/>
  <c r="AP29" i="2904"/>
  <c r="AQ29" i="2904" s="1"/>
  <c r="AP37" i="2904"/>
  <c r="AQ37" i="2904" s="1"/>
  <c r="AU19" i="2904"/>
  <c r="AV19" i="2904" s="1"/>
  <c r="AU31" i="2904"/>
  <c r="AV31" i="2904" s="1"/>
  <c r="V14" i="2905"/>
  <c r="W14" i="2905" s="1"/>
  <c r="V30" i="2905"/>
  <c r="W30" i="2905" s="1"/>
  <c r="V33" i="2905"/>
  <c r="W33" i="2905" s="1"/>
  <c r="AA12" i="2905"/>
  <c r="AB12" i="2905" s="1"/>
  <c r="AA20" i="2905"/>
  <c r="AB20" i="2905" s="1"/>
  <c r="AA28" i="2905"/>
  <c r="AB28" i="2905" s="1"/>
  <c r="AA9" i="2905"/>
  <c r="AB9" i="2905" s="1"/>
  <c r="AF22" i="2905"/>
  <c r="AG22" i="2905" s="1"/>
  <c r="AF38" i="2905"/>
  <c r="AG38" i="2905" s="1"/>
  <c r="P15" i="2906"/>
  <c r="Q15" i="2906" s="1"/>
  <c r="AG4" i="2906"/>
  <c r="AF9" i="2907"/>
  <c r="AG9" i="2907" s="1"/>
  <c r="AF18" i="2907"/>
  <c r="AG18" i="2907" s="1"/>
  <c r="AF24" i="2907"/>
  <c r="AG24" i="2907" s="1"/>
  <c r="AF33" i="2907"/>
  <c r="AG33" i="2907" s="1"/>
  <c r="AK9" i="2907"/>
  <c r="AL9" i="2907" s="1"/>
  <c r="P29" i="2904"/>
  <c r="Q29" i="2904" s="1"/>
  <c r="P37" i="2904"/>
  <c r="Q37" i="2904" s="1"/>
  <c r="W4" i="2904"/>
  <c r="AK38" i="2904"/>
  <c r="AL38" i="2904" s="1"/>
  <c r="AK16" i="2904"/>
  <c r="AL16" i="2904" s="1"/>
  <c r="AK24" i="2904"/>
  <c r="AL24" i="2904" s="1"/>
  <c r="AK36" i="2904"/>
  <c r="AL36" i="2904" s="1"/>
  <c r="AQ4" i="2904"/>
  <c r="AP15" i="2904" s="1"/>
  <c r="AQ15" i="2904" s="1"/>
  <c r="AP31" i="2904"/>
  <c r="AQ31" i="2904" s="1"/>
  <c r="AU17" i="2904"/>
  <c r="AV17" i="2904" s="1"/>
  <c r="AU33" i="2904"/>
  <c r="AV33" i="2904" s="1"/>
  <c r="AU12" i="2904"/>
  <c r="AV12" i="2904" s="1"/>
  <c r="AU32" i="2904"/>
  <c r="AV32" i="2904" s="1"/>
  <c r="P14" i="2905"/>
  <c r="Q14" i="2905" s="1"/>
  <c r="P22" i="2905"/>
  <c r="Q22" i="2905" s="1"/>
  <c r="P38" i="2905"/>
  <c r="Q38" i="2905" s="1"/>
  <c r="V37" i="2905"/>
  <c r="W37" i="2905" s="1"/>
  <c r="AA29" i="2905"/>
  <c r="AB29" i="2905" s="1"/>
  <c r="AF37" i="2905"/>
  <c r="AG37" i="2905" s="1"/>
  <c r="AP27" i="2905"/>
  <c r="AQ27" i="2905" s="1"/>
  <c r="AP19" i="2905"/>
  <c r="AQ19" i="2905" s="1"/>
  <c r="AP26" i="2905"/>
  <c r="AQ26" i="2905" s="1"/>
  <c r="AU8" i="2905"/>
  <c r="AV8" i="2905" s="1"/>
  <c r="AU31" i="2905"/>
  <c r="AV31" i="2905" s="1"/>
  <c r="Q4" i="2906"/>
  <c r="AA14" i="2906"/>
  <c r="AB14" i="2906" s="1"/>
  <c r="AF10" i="2906"/>
  <c r="AG10" i="2906" s="1"/>
  <c r="AF26" i="2906"/>
  <c r="AG26" i="2906" s="1"/>
  <c r="AK14" i="2906"/>
  <c r="AL14" i="2906" s="1"/>
  <c r="P33" i="2904"/>
  <c r="Q33" i="2904" s="1"/>
  <c r="AG4" i="2904"/>
  <c r="AF24" i="2904" s="1"/>
  <c r="AG24" i="2904" s="1"/>
  <c r="AK8" i="2904"/>
  <c r="AL8" i="2904" s="1"/>
  <c r="AK20" i="2904"/>
  <c r="AL20" i="2904" s="1"/>
  <c r="AK26" i="2904"/>
  <c r="AL26" i="2904" s="1"/>
  <c r="AV4" i="2904"/>
  <c r="AU7" i="2904"/>
  <c r="AU15" i="2904"/>
  <c r="AV15" i="2904" s="1"/>
  <c r="AU23" i="2904"/>
  <c r="AV23" i="2904" s="1"/>
  <c r="AU16" i="2904"/>
  <c r="AV16" i="2904" s="1"/>
  <c r="AU37" i="2904"/>
  <c r="AV37" i="2904" s="1"/>
  <c r="S47" i="2905"/>
  <c r="N44" i="2905"/>
  <c r="T47" i="2905"/>
  <c r="P47" i="2905"/>
  <c r="R47" i="2905"/>
  <c r="P10" i="2905"/>
  <c r="Q10" i="2905" s="1"/>
  <c r="P26" i="2905"/>
  <c r="Q26" i="2905" s="1"/>
  <c r="P34" i="2905"/>
  <c r="Q34" i="2905" s="1"/>
  <c r="Q47" i="2905"/>
  <c r="AA37" i="2905"/>
  <c r="AB37" i="2905" s="1"/>
  <c r="AP9" i="2905"/>
  <c r="AQ9" i="2905" s="1"/>
  <c r="AP13" i="2905"/>
  <c r="AQ13" i="2905" s="1"/>
  <c r="AP33" i="2905"/>
  <c r="AQ33" i="2905" s="1"/>
  <c r="AP37" i="2905"/>
  <c r="AQ37" i="2905" s="1"/>
  <c r="AP8" i="2905"/>
  <c r="AQ8" i="2905" s="1"/>
  <c r="AQ4" i="2905"/>
  <c r="AP23" i="2905"/>
  <c r="AQ23" i="2905" s="1"/>
  <c r="AU19" i="2905"/>
  <c r="AV19" i="2905" s="1"/>
  <c r="P14" i="2906"/>
  <c r="Q14" i="2906" s="1"/>
  <c r="P30" i="2906"/>
  <c r="Q30" i="2906" s="1"/>
  <c r="AA20" i="2906"/>
  <c r="AB20" i="2906" s="1"/>
  <c r="AA7" i="2906"/>
  <c r="AF12" i="2906"/>
  <c r="AG12" i="2906" s="1"/>
  <c r="AF24" i="2906"/>
  <c r="AG24" i="2906" s="1"/>
  <c r="AF36" i="2906"/>
  <c r="AG36" i="2906" s="1"/>
  <c r="AP27" i="2906"/>
  <c r="AQ27" i="2906" s="1"/>
  <c r="AV4" i="2906"/>
  <c r="P20" i="2908"/>
  <c r="Q20" i="2908" s="1"/>
  <c r="P13" i="2905"/>
  <c r="Q13" i="2905" s="1"/>
  <c r="P17" i="2905"/>
  <c r="Q17" i="2905" s="1"/>
  <c r="P25" i="2905"/>
  <c r="Q25" i="2905" s="1"/>
  <c r="P29" i="2905"/>
  <c r="Q29" i="2905" s="1"/>
  <c r="P33" i="2905"/>
  <c r="Q33" i="2905" s="1"/>
  <c r="W4" i="2905"/>
  <c r="V31" i="2905"/>
  <c r="W31" i="2905" s="1"/>
  <c r="AG4" i="2905"/>
  <c r="AF31" i="2905"/>
  <c r="AG31" i="2905" s="1"/>
  <c r="AK18" i="2905"/>
  <c r="AL18" i="2905" s="1"/>
  <c r="AK34" i="2905"/>
  <c r="AL34" i="2905" s="1"/>
  <c r="AP20" i="2905"/>
  <c r="AQ20" i="2905" s="1"/>
  <c r="AP32" i="2905"/>
  <c r="AQ32" i="2905" s="1"/>
  <c r="AP36" i="2905"/>
  <c r="AQ36" i="2905" s="1"/>
  <c r="AP7" i="2905"/>
  <c r="AP14" i="2905"/>
  <c r="AQ14" i="2905" s="1"/>
  <c r="AP35" i="2905"/>
  <c r="AQ35" i="2905" s="1"/>
  <c r="AU7" i="2905"/>
  <c r="AV4" i="2905"/>
  <c r="AU13" i="2905" s="1"/>
  <c r="AV13" i="2905" s="1"/>
  <c r="AU11" i="2905"/>
  <c r="AV11" i="2905" s="1"/>
  <c r="AU27" i="2905"/>
  <c r="AV27" i="2905" s="1"/>
  <c r="AU15" i="2905"/>
  <c r="AV15" i="2905" s="1"/>
  <c r="AU20" i="2905"/>
  <c r="AV20" i="2905" s="1"/>
  <c r="AA15" i="2906"/>
  <c r="AB15" i="2906" s="1"/>
  <c r="AF17" i="2906"/>
  <c r="AG17" i="2906" s="1"/>
  <c r="AF33" i="2906"/>
  <c r="AG33" i="2906" s="1"/>
  <c r="AK10" i="2906"/>
  <c r="AL10" i="2906" s="1"/>
  <c r="AK18" i="2906"/>
  <c r="AL18" i="2906" s="1"/>
  <c r="AK30" i="2906"/>
  <c r="AL30" i="2906" s="1"/>
  <c r="AK11" i="2906"/>
  <c r="AL11" i="2906" s="1"/>
  <c r="AK32" i="2906"/>
  <c r="AL32" i="2906" s="1"/>
  <c r="AP8" i="2906"/>
  <c r="AQ8" i="2906" s="1"/>
  <c r="AP7" i="2906"/>
  <c r="AU20" i="2906"/>
  <c r="AV20" i="2906" s="1"/>
  <c r="AF8" i="2907"/>
  <c r="AG8" i="2907" s="1"/>
  <c r="AF17" i="2907"/>
  <c r="AG17" i="2907" s="1"/>
  <c r="AP29" i="2909"/>
  <c r="AQ29" i="2909" s="1"/>
  <c r="AK12" i="2904"/>
  <c r="AL12" i="2904" s="1"/>
  <c r="AP8" i="2904"/>
  <c r="AQ8" i="2904" s="1"/>
  <c r="AP24" i="2904"/>
  <c r="AQ24" i="2904" s="1"/>
  <c r="P8" i="2905"/>
  <c r="Q8" i="2905" s="1"/>
  <c r="P12" i="2905"/>
  <c r="Q12" i="2905" s="1"/>
  <c r="P20" i="2905"/>
  <c r="Q20" i="2905" s="1"/>
  <c r="P24" i="2905"/>
  <c r="Q24" i="2905" s="1"/>
  <c r="P28" i="2905"/>
  <c r="Q28" i="2905" s="1"/>
  <c r="P36" i="2905"/>
  <c r="Q36" i="2905" s="1"/>
  <c r="AB4" i="2905"/>
  <c r="AA10" i="2905" s="1"/>
  <c r="AB10" i="2905" s="1"/>
  <c r="AA27" i="2905"/>
  <c r="AB27" i="2905" s="1"/>
  <c r="AA35" i="2905"/>
  <c r="AB35" i="2905" s="1"/>
  <c r="AK8" i="2905"/>
  <c r="AL8" i="2905" s="1"/>
  <c r="AK24" i="2905"/>
  <c r="AL24" i="2905" s="1"/>
  <c r="AK36" i="2905"/>
  <c r="AL36" i="2905" s="1"/>
  <c r="AK30" i="2905"/>
  <c r="AL30" i="2905" s="1"/>
  <c r="AP18" i="2905"/>
  <c r="AQ18" i="2905" s="1"/>
  <c r="AP24" i="2905"/>
  <c r="AQ24" i="2905" s="1"/>
  <c r="AP31" i="2905"/>
  <c r="AQ31" i="2905" s="1"/>
  <c r="AU9" i="2905"/>
  <c r="AV9" i="2905" s="1"/>
  <c r="AU21" i="2905"/>
  <c r="AV21" i="2905" s="1"/>
  <c r="AU33" i="2905"/>
  <c r="AV33" i="2905" s="1"/>
  <c r="AU10" i="2905"/>
  <c r="AV10" i="2905" s="1"/>
  <c r="AU38" i="2905"/>
  <c r="AV38" i="2905" s="1"/>
  <c r="P12" i="2906"/>
  <c r="Q12" i="2906" s="1"/>
  <c r="P35" i="2906"/>
  <c r="Q35" i="2906" s="1"/>
  <c r="AA9" i="2906"/>
  <c r="AB9" i="2906" s="1"/>
  <c r="AK12" i="2906"/>
  <c r="AL12" i="2906" s="1"/>
  <c r="AK28" i="2906"/>
  <c r="AL28" i="2906" s="1"/>
  <c r="AK36" i="2906"/>
  <c r="AL36" i="2906" s="1"/>
  <c r="AK16" i="2906"/>
  <c r="AL16" i="2906" s="1"/>
  <c r="AP18" i="2906"/>
  <c r="AQ18" i="2906" s="1"/>
  <c r="AP12" i="2906"/>
  <c r="AQ12" i="2906" s="1"/>
  <c r="AU32" i="2906"/>
  <c r="AV32" i="2906" s="1"/>
  <c r="V21" i="2907"/>
  <c r="W21" i="2907" s="1"/>
  <c r="AK13" i="2907"/>
  <c r="AL13" i="2907" s="1"/>
  <c r="AK21" i="2907"/>
  <c r="AL21" i="2907" s="1"/>
  <c r="AK37" i="2907"/>
  <c r="AL37" i="2907" s="1"/>
  <c r="P37" i="2908"/>
  <c r="Q37" i="2908" s="1"/>
  <c r="V22" i="2908"/>
  <c r="W22" i="2908" s="1"/>
  <c r="AK11" i="2908"/>
  <c r="AL11" i="2908" s="1"/>
  <c r="U47" i="2906"/>
  <c r="Q47" i="2906"/>
  <c r="R47" i="2906"/>
  <c r="S47" i="2906"/>
  <c r="AA11" i="2906"/>
  <c r="AB11" i="2906" s="1"/>
  <c r="AK7" i="2906"/>
  <c r="AK15" i="2906"/>
  <c r="AL15" i="2906" s="1"/>
  <c r="AK23" i="2906"/>
  <c r="AL23" i="2906" s="1"/>
  <c r="AL4" i="2906"/>
  <c r="AP29" i="2906"/>
  <c r="AQ29" i="2906" s="1"/>
  <c r="AU14" i="2906"/>
  <c r="AV14" i="2906" s="1"/>
  <c r="AU31" i="2906"/>
  <c r="AV31" i="2906" s="1"/>
  <c r="S47" i="2907"/>
  <c r="N44" i="2907"/>
  <c r="Q47" i="2907"/>
  <c r="R47" i="2907"/>
  <c r="T47" i="2907"/>
  <c r="U47" i="2907"/>
  <c r="AK24" i="2907"/>
  <c r="AL24" i="2907" s="1"/>
  <c r="P9" i="2908"/>
  <c r="Q9" i="2908" s="1"/>
  <c r="AK38" i="2908"/>
  <c r="AL38" i="2908" s="1"/>
  <c r="AP15" i="2905"/>
  <c r="AQ15" i="2905" s="1"/>
  <c r="AU32" i="2905"/>
  <c r="AV32" i="2905" s="1"/>
  <c r="P18" i="2906"/>
  <c r="Q18" i="2906" s="1"/>
  <c r="P34" i="2906"/>
  <c r="Q34" i="2906" s="1"/>
  <c r="P47" i="2906"/>
  <c r="W4" i="2906"/>
  <c r="AF11" i="2906"/>
  <c r="AG11" i="2906" s="1"/>
  <c r="AQ4" i="2906"/>
  <c r="AP31" i="2906"/>
  <c r="AQ31" i="2906" s="1"/>
  <c r="AU8" i="2906"/>
  <c r="AV8" i="2906" s="1"/>
  <c r="V15" i="2907"/>
  <c r="W15" i="2907" s="1"/>
  <c r="V37" i="2907"/>
  <c r="W37" i="2907" s="1"/>
  <c r="AF10" i="2907"/>
  <c r="AG10" i="2907" s="1"/>
  <c r="AK14" i="2907"/>
  <c r="AL14" i="2907" s="1"/>
  <c r="AA9" i="2908"/>
  <c r="AB9" i="2908" s="1"/>
  <c r="AA18" i="2908"/>
  <c r="AB18" i="2908" s="1"/>
  <c r="AA24" i="2908"/>
  <c r="AB24" i="2908" s="1"/>
  <c r="AA33" i="2908"/>
  <c r="AB33" i="2908" s="1"/>
  <c r="AP29" i="2908"/>
  <c r="AQ29" i="2908" s="1"/>
  <c r="AP35" i="2908"/>
  <c r="AQ35" i="2908" s="1"/>
  <c r="V34" i="2907"/>
  <c r="W34" i="2907" s="1"/>
  <c r="V20" i="2907"/>
  <c r="W20" i="2907" s="1"/>
  <c r="AG4" i="2907"/>
  <c r="AF7" i="2907"/>
  <c r="AF19" i="2907"/>
  <c r="AG19" i="2907" s="1"/>
  <c r="AF23" i="2907"/>
  <c r="AG23" i="2907" s="1"/>
  <c r="AF31" i="2907"/>
  <c r="AG31" i="2907" s="1"/>
  <c r="AF35" i="2907"/>
  <c r="AG35" i="2907" s="1"/>
  <c r="AF29" i="2907"/>
  <c r="AG29" i="2907" s="1"/>
  <c r="AK11" i="2907"/>
  <c r="AL11" i="2907" s="1"/>
  <c r="AK20" i="2907"/>
  <c r="AL20" i="2907" s="1"/>
  <c r="AQ4" i="2907"/>
  <c r="AP33" i="2907" s="1"/>
  <c r="AQ33" i="2907" s="1"/>
  <c r="Q4" i="2908"/>
  <c r="P16" i="2908" s="1"/>
  <c r="Q16" i="2908" s="1"/>
  <c r="P36" i="2908"/>
  <c r="Q36" i="2908" s="1"/>
  <c r="W4" i="2908"/>
  <c r="V7" i="2908"/>
  <c r="V11" i="2908"/>
  <c r="W11" i="2908" s="1"/>
  <c r="V15" i="2908"/>
  <c r="W15" i="2908" s="1"/>
  <c r="V19" i="2908"/>
  <c r="W19" i="2908" s="1"/>
  <c r="V23" i="2908"/>
  <c r="W23" i="2908" s="1"/>
  <c r="V31" i="2908"/>
  <c r="W31" i="2908" s="1"/>
  <c r="V35" i="2908"/>
  <c r="W35" i="2908" s="1"/>
  <c r="V17" i="2908"/>
  <c r="W17" i="2908" s="1"/>
  <c r="AA27" i="2908"/>
  <c r="AB27" i="2908" s="1"/>
  <c r="AK28" i="2908"/>
  <c r="AL28" i="2908" s="1"/>
  <c r="AK36" i="2908"/>
  <c r="AL36" i="2908" s="1"/>
  <c r="AK18" i="2908"/>
  <c r="AL18" i="2908" s="1"/>
  <c r="V8" i="2909"/>
  <c r="W8" i="2909" s="1"/>
  <c r="Q4" i="2907"/>
  <c r="V17" i="2907"/>
  <c r="W17" i="2907" s="1"/>
  <c r="V16" i="2907"/>
  <c r="W16" i="2907" s="1"/>
  <c r="AB4" i="2907"/>
  <c r="AF14" i="2907"/>
  <c r="AG14" i="2907" s="1"/>
  <c r="AF26" i="2907"/>
  <c r="AG26" i="2907" s="1"/>
  <c r="AF30" i="2907"/>
  <c r="AG30" i="2907" s="1"/>
  <c r="AF13" i="2907"/>
  <c r="AG13" i="2907" s="1"/>
  <c r="AF34" i="2907"/>
  <c r="AG34" i="2907" s="1"/>
  <c r="AK26" i="2907"/>
  <c r="AL26" i="2907" s="1"/>
  <c r="AK18" i="2907"/>
  <c r="AL18" i="2907" s="1"/>
  <c r="AP18" i="2907"/>
  <c r="AQ18" i="2907" s="1"/>
  <c r="P21" i="2908"/>
  <c r="Q21" i="2908" s="1"/>
  <c r="P32" i="2908"/>
  <c r="Q32" i="2908" s="1"/>
  <c r="V10" i="2908"/>
  <c r="W10" i="2908" s="1"/>
  <c r="V18" i="2908"/>
  <c r="W18" i="2908" s="1"/>
  <c r="V26" i="2908"/>
  <c r="W26" i="2908" s="1"/>
  <c r="V30" i="2908"/>
  <c r="W30" i="2908" s="1"/>
  <c r="V34" i="2908"/>
  <c r="W34" i="2908" s="1"/>
  <c r="V38" i="2908"/>
  <c r="W38" i="2908" s="1"/>
  <c r="V16" i="2908"/>
  <c r="W16" i="2908" s="1"/>
  <c r="V33" i="2908"/>
  <c r="W33" i="2908" s="1"/>
  <c r="AA10" i="2908"/>
  <c r="AB10" i="2908" s="1"/>
  <c r="AA26" i="2908"/>
  <c r="AB26" i="2908" s="1"/>
  <c r="AA30" i="2908"/>
  <c r="AB30" i="2908" s="1"/>
  <c r="AA13" i="2908"/>
  <c r="AB13" i="2908" s="1"/>
  <c r="AA34" i="2908"/>
  <c r="AB34" i="2908" s="1"/>
  <c r="AK7" i="2908"/>
  <c r="AL4" i="2908"/>
  <c r="AK15" i="2908"/>
  <c r="AL15" i="2908" s="1"/>
  <c r="AK19" i="2908"/>
  <c r="AL19" i="2908" s="1"/>
  <c r="AK23" i="2908"/>
  <c r="AL23" i="2908" s="1"/>
  <c r="AK27" i="2908"/>
  <c r="AL27" i="2908" s="1"/>
  <c r="AK31" i="2908"/>
  <c r="AL31" i="2908" s="1"/>
  <c r="AK35" i="2908"/>
  <c r="AL35" i="2908" s="1"/>
  <c r="AK17" i="2908"/>
  <c r="AL17" i="2908" s="1"/>
  <c r="AK29" i="2908"/>
  <c r="AL29" i="2908" s="1"/>
  <c r="AF21" i="2907"/>
  <c r="AG21" i="2907" s="1"/>
  <c r="AL4" i="2907"/>
  <c r="AK33" i="2907" s="1"/>
  <c r="AL33" i="2907" s="1"/>
  <c r="AK27" i="2907"/>
  <c r="AL27" i="2907" s="1"/>
  <c r="AK35" i="2907"/>
  <c r="AL35" i="2907" s="1"/>
  <c r="AK22" i="2907"/>
  <c r="AL22" i="2907" s="1"/>
  <c r="AK38" i="2907"/>
  <c r="AL38" i="2907" s="1"/>
  <c r="P8" i="2908"/>
  <c r="Q8" i="2908" s="1"/>
  <c r="V12" i="2908"/>
  <c r="W12" i="2908" s="1"/>
  <c r="V21" i="2908"/>
  <c r="W21" i="2908" s="1"/>
  <c r="V32" i="2908"/>
  <c r="W32" i="2908" s="1"/>
  <c r="AK13" i="2908"/>
  <c r="AL13" i="2908" s="1"/>
  <c r="AK37" i="2908"/>
  <c r="AL37" i="2908" s="1"/>
  <c r="AP12" i="2908"/>
  <c r="AQ12" i="2908" s="1"/>
  <c r="AP16" i="2908"/>
  <c r="AQ16" i="2908" s="1"/>
  <c r="AP20" i="2908"/>
  <c r="AQ20" i="2908" s="1"/>
  <c r="AP28" i="2908"/>
  <c r="AQ28" i="2908" s="1"/>
  <c r="AP32" i="2908"/>
  <c r="AQ32" i="2908" s="1"/>
  <c r="AP36" i="2908"/>
  <c r="AQ36" i="2908" s="1"/>
  <c r="AQ4" i="2908"/>
  <c r="AP17" i="2908"/>
  <c r="AQ17" i="2908" s="1"/>
  <c r="AP33" i="2908"/>
  <c r="AQ33" i="2908" s="1"/>
  <c r="AP38" i="2908"/>
  <c r="AQ38" i="2908" s="1"/>
  <c r="AV4" i="2908"/>
  <c r="V34" i="2909"/>
  <c r="W34" i="2909" s="1"/>
  <c r="W4" i="2907"/>
  <c r="V26" i="2907" s="1"/>
  <c r="W26" i="2907" s="1"/>
  <c r="AP13" i="2907"/>
  <c r="AQ13" i="2907" s="1"/>
  <c r="P12" i="2908"/>
  <c r="Q12" i="2908" s="1"/>
  <c r="P28" i="2908"/>
  <c r="Q28" i="2908" s="1"/>
  <c r="V28" i="2908"/>
  <c r="W28" i="2908" s="1"/>
  <c r="AB4" i="2908"/>
  <c r="AA7" i="2908"/>
  <c r="AA11" i="2908"/>
  <c r="AB11" i="2908" s="1"/>
  <c r="AA19" i="2908"/>
  <c r="AB19" i="2908" s="1"/>
  <c r="AA23" i="2908"/>
  <c r="AB23" i="2908" s="1"/>
  <c r="AA31" i="2908"/>
  <c r="AB31" i="2908" s="1"/>
  <c r="AA35" i="2908"/>
  <c r="AB35" i="2908" s="1"/>
  <c r="AA29" i="2908"/>
  <c r="AB29" i="2908" s="1"/>
  <c r="AK10" i="2908"/>
  <c r="AL10" i="2908" s="1"/>
  <c r="Q4" i="2909"/>
  <c r="P31" i="2909" s="1"/>
  <c r="Q31" i="2909" s="1"/>
  <c r="AF12" i="2909"/>
  <c r="AG12" i="2909" s="1"/>
  <c r="AF28" i="2909"/>
  <c r="AG28" i="2909" s="1"/>
  <c r="AF31" i="2909"/>
  <c r="AG31" i="2909" s="1"/>
  <c r="AV4" i="2907"/>
  <c r="V9" i="2908"/>
  <c r="W9" i="2908" s="1"/>
  <c r="V13" i="2908"/>
  <c r="W13" i="2908" s="1"/>
  <c r="V29" i="2908"/>
  <c r="W29" i="2908" s="1"/>
  <c r="AA8" i="2908"/>
  <c r="AB8" i="2908" s="1"/>
  <c r="AA17" i="2908"/>
  <c r="AB17" i="2908" s="1"/>
  <c r="AK14" i="2908"/>
  <c r="AL14" i="2908" s="1"/>
  <c r="AK22" i="2908"/>
  <c r="AL22" i="2908" s="1"/>
  <c r="AK30" i="2908"/>
  <c r="AL30" i="2908" s="1"/>
  <c r="AK34" i="2908"/>
  <c r="AL34" i="2908" s="1"/>
  <c r="AP9" i="2908"/>
  <c r="AQ9" i="2908" s="1"/>
  <c r="AP27" i="2908"/>
  <c r="AQ27" i="2908" s="1"/>
  <c r="P20" i="2909"/>
  <c r="Q20" i="2909" s="1"/>
  <c r="AP11" i="2908"/>
  <c r="AQ11" i="2908" s="1"/>
  <c r="AP19" i="2908"/>
  <c r="AQ19" i="2908" s="1"/>
  <c r="AP23" i="2908"/>
  <c r="AQ23" i="2908" s="1"/>
  <c r="AP14" i="2908"/>
  <c r="AQ14" i="2908" s="1"/>
  <c r="AP22" i="2908"/>
  <c r="AQ22" i="2908" s="1"/>
  <c r="P15" i="2909"/>
  <c r="Q15" i="2909" s="1"/>
  <c r="V13" i="2909"/>
  <c r="W13" i="2909" s="1"/>
  <c r="V17" i="2909"/>
  <c r="W17" i="2909" s="1"/>
  <c r="V21" i="2909"/>
  <c r="W21" i="2909" s="1"/>
  <c r="V33" i="2909"/>
  <c r="W33" i="2909" s="1"/>
  <c r="V37" i="2909"/>
  <c r="W37" i="2909" s="1"/>
  <c r="V18" i="2909"/>
  <c r="W18" i="2909" s="1"/>
  <c r="AP8" i="2909"/>
  <c r="AQ8" i="2909" s="1"/>
  <c r="AP16" i="2909"/>
  <c r="AQ16" i="2909" s="1"/>
  <c r="AP24" i="2909"/>
  <c r="AQ24" i="2909" s="1"/>
  <c r="AP32" i="2909"/>
  <c r="AQ32" i="2909" s="1"/>
  <c r="AP7" i="2909"/>
  <c r="AQ4" i="2909"/>
  <c r="AP20" i="2909" s="1"/>
  <c r="AQ20" i="2909" s="1"/>
  <c r="AK12" i="2908"/>
  <c r="AL12" i="2908" s="1"/>
  <c r="AP10" i="2908"/>
  <c r="AQ10" i="2908" s="1"/>
  <c r="AP18" i="2908"/>
  <c r="AQ18" i="2908" s="1"/>
  <c r="AP30" i="2908"/>
  <c r="AQ30" i="2908" s="1"/>
  <c r="P12" i="2909"/>
  <c r="Q12" i="2909" s="1"/>
  <c r="V10" i="2909"/>
  <c r="W10" i="2909" s="1"/>
  <c r="V22" i="2909"/>
  <c r="W22" i="2909" s="1"/>
  <c r="V38" i="2909"/>
  <c r="W38" i="2909" s="1"/>
  <c r="AK8" i="2909"/>
  <c r="AL8" i="2909" s="1"/>
  <c r="AL4" i="2909"/>
  <c r="AU17" i="2909"/>
  <c r="AV17" i="2909" s="1"/>
  <c r="S47" i="2908"/>
  <c r="N44" i="2908"/>
  <c r="T47" i="2908"/>
  <c r="AA21" i="2908"/>
  <c r="AB21" i="2908" s="1"/>
  <c r="AG4" i="2908"/>
  <c r="AF35" i="2908"/>
  <c r="AG35" i="2908" s="1"/>
  <c r="AP31" i="2908"/>
  <c r="AQ31" i="2908" s="1"/>
  <c r="AP13" i="2908"/>
  <c r="AQ13" i="2908" s="1"/>
  <c r="AU36" i="2908"/>
  <c r="AV36" i="2908" s="1"/>
  <c r="P35" i="2909"/>
  <c r="Q35" i="2909" s="1"/>
  <c r="V32" i="2909"/>
  <c r="W32" i="2909" s="1"/>
  <c r="AB4" i="2909"/>
  <c r="AF15" i="2909"/>
  <c r="AG15" i="2909" s="1"/>
  <c r="V23" i="2909"/>
  <c r="W23" i="2909" s="1"/>
  <c r="V20" i="2909"/>
  <c r="W20" i="2909" s="1"/>
  <c r="AA16" i="2909"/>
  <c r="AB16" i="2909" s="1"/>
  <c r="AA32" i="2909"/>
  <c r="AB32" i="2909" s="1"/>
  <c r="AF32" i="2909"/>
  <c r="AG32" i="2909" s="1"/>
  <c r="AK31" i="2909"/>
  <c r="AL31" i="2909" s="1"/>
  <c r="AP13" i="2909"/>
  <c r="AQ13" i="2909" s="1"/>
  <c r="AU12" i="2909"/>
  <c r="AV12" i="2909" s="1"/>
  <c r="AU32" i="2909"/>
  <c r="AV32" i="2909" s="1"/>
  <c r="AU27" i="2909"/>
  <c r="AV27" i="2909" s="1"/>
  <c r="V14" i="2909"/>
  <c r="W14" i="2909" s="1"/>
  <c r="AF7" i="2909"/>
  <c r="AG4" i="2909"/>
  <c r="AF8" i="2909" s="1"/>
  <c r="AG8" i="2909" s="1"/>
  <c r="AF11" i="2909"/>
  <c r="AG11" i="2909" s="1"/>
  <c r="AF23" i="2909"/>
  <c r="AG23" i="2909" s="1"/>
  <c r="AF27" i="2909"/>
  <c r="AG27" i="2909" s="1"/>
  <c r="AF35" i="2909"/>
  <c r="AG35" i="2909" s="1"/>
  <c r="AF26" i="2909"/>
  <c r="AG26" i="2909" s="1"/>
  <c r="AK22" i="2909"/>
  <c r="AL22" i="2909" s="1"/>
  <c r="AK38" i="2909"/>
  <c r="AL38" i="2909" s="1"/>
  <c r="AK20" i="2909"/>
  <c r="AL20" i="2909" s="1"/>
  <c r="AU13" i="2909"/>
  <c r="AV13" i="2909" s="1"/>
  <c r="AU21" i="2909"/>
  <c r="AV21" i="2909" s="1"/>
  <c r="AU29" i="2909"/>
  <c r="AV29" i="2909" s="1"/>
  <c r="AU37" i="2909"/>
  <c r="AV37" i="2909" s="1"/>
  <c r="AU8" i="2909"/>
  <c r="AV8" i="2909" s="1"/>
  <c r="P37" i="2909"/>
  <c r="Q37" i="2909" s="1"/>
  <c r="W4" i="2909"/>
  <c r="V27" i="2909"/>
  <c r="W27" i="2909" s="1"/>
  <c r="V31" i="2909"/>
  <c r="W31" i="2909" s="1"/>
  <c r="V35" i="2909"/>
  <c r="W35" i="2909" s="1"/>
  <c r="AF20" i="2909"/>
  <c r="AG20" i="2909" s="1"/>
  <c r="AF36" i="2909"/>
  <c r="AG36" i="2909" s="1"/>
  <c r="AK17" i="2909"/>
  <c r="AL17" i="2909" s="1"/>
  <c r="AK37" i="2909"/>
  <c r="AL37" i="2909" s="1"/>
  <c r="AP10" i="2909"/>
  <c r="AQ10" i="2909" s="1"/>
  <c r="AP23" i="2909"/>
  <c r="AQ23" i="2909" s="1"/>
  <c r="AP31" i="2909"/>
  <c r="AQ31" i="2909" s="1"/>
  <c r="S47" i="2909"/>
  <c r="N44" i="2909"/>
  <c r="P47" i="2909"/>
  <c r="U47" i="2909"/>
  <c r="AA10" i="2909"/>
  <c r="AB10" i="2909" s="1"/>
  <c r="AF17" i="2909"/>
  <c r="AG17" i="2909" s="1"/>
  <c r="AK16" i="2909"/>
  <c r="AL16" i="2909" s="1"/>
  <c r="AK32" i="2909"/>
  <c r="AL32" i="2909" s="1"/>
  <c r="AK7" i="2909"/>
  <c r="AP9" i="2909"/>
  <c r="AQ9" i="2909" s="1"/>
  <c r="AP21" i="2909"/>
  <c r="AQ21" i="2909" s="1"/>
  <c r="AP33" i="2909"/>
  <c r="AQ33" i="2909" s="1"/>
  <c r="AU10" i="2909"/>
  <c r="AV10" i="2909" s="1"/>
  <c r="AU18" i="2909"/>
  <c r="AV18" i="2909" s="1"/>
  <c r="AU11" i="2909"/>
  <c r="AV11" i="2909" s="1"/>
  <c r="AF33" i="2909"/>
  <c r="AG33" i="2909" s="1"/>
  <c r="AF37" i="2909"/>
  <c r="AG37" i="2909" s="1"/>
  <c r="AP19" i="2909"/>
  <c r="AQ19" i="2909" s="1"/>
  <c r="AU16" i="2909"/>
  <c r="AV16" i="2909" s="1"/>
  <c r="AU20" i="2909"/>
  <c r="AV20" i="2909" s="1"/>
  <c r="AU36" i="2909"/>
  <c r="AV36" i="2909" s="1"/>
  <c r="AV4" i="2909"/>
  <c r="AK14" i="2909"/>
  <c r="AL14" i="2909" s="1"/>
  <c r="AP14" i="2909"/>
  <c r="AQ14" i="2909" s="1"/>
  <c r="AP26" i="2909"/>
  <c r="AQ26" i="2909" s="1"/>
  <c r="AP30" i="2909"/>
  <c r="AQ30" i="2909" s="1"/>
  <c r="AU19" i="2909"/>
  <c r="AV19" i="2909" s="1"/>
  <c r="AU26" i="2909"/>
  <c r="AV26" i="2909" s="1"/>
  <c r="AU30" i="2909"/>
  <c r="AV30" i="2909" s="1"/>
  <c r="AU34" i="2909"/>
  <c r="AV34" i="2909" s="1"/>
  <c r="AU38" i="2909"/>
  <c r="AV38" i="2909" s="1"/>
  <c r="W7" i="2889" l="1"/>
  <c r="AQ7" i="2889"/>
  <c r="Q7" i="2881"/>
  <c r="AA13" i="2909"/>
  <c r="AB13" i="2909" s="1"/>
  <c r="AA29" i="2909"/>
  <c r="AB29" i="2909" s="1"/>
  <c r="AA8" i="2909"/>
  <c r="AB8" i="2909" s="1"/>
  <c r="AA34" i="2909"/>
  <c r="AB34" i="2909" s="1"/>
  <c r="AA18" i="2909"/>
  <c r="AB18" i="2909" s="1"/>
  <c r="AA12" i="2909"/>
  <c r="AB12" i="2909" s="1"/>
  <c r="AF23" i="2908"/>
  <c r="AG23" i="2908" s="1"/>
  <c r="AF7" i="2908"/>
  <c r="AF8" i="2908"/>
  <c r="AG8" i="2908" s="1"/>
  <c r="AF36" i="2908"/>
  <c r="AG36" i="2908" s="1"/>
  <c r="AF37" i="2908"/>
  <c r="AG37" i="2908" s="1"/>
  <c r="AF15" i="2908"/>
  <c r="AG15" i="2908" s="1"/>
  <c r="AF20" i="2908"/>
  <c r="AG20" i="2908" s="1"/>
  <c r="AF16" i="2908"/>
  <c r="AG16" i="2908" s="1"/>
  <c r="AU20" i="2907"/>
  <c r="AV20" i="2907" s="1"/>
  <c r="AU12" i="2907"/>
  <c r="AV12" i="2907" s="1"/>
  <c r="AU33" i="2907"/>
  <c r="AV33" i="2907" s="1"/>
  <c r="AU23" i="2907"/>
  <c r="AV23" i="2907" s="1"/>
  <c r="AU11" i="2907"/>
  <c r="AV11" i="2907" s="1"/>
  <c r="AU36" i="2907"/>
  <c r="AV36" i="2907" s="1"/>
  <c r="AU24" i="2907"/>
  <c r="AV24" i="2907" s="1"/>
  <c r="AU15" i="2907"/>
  <c r="AV15" i="2907" s="1"/>
  <c r="AU28" i="2907"/>
  <c r="AV28" i="2907" s="1"/>
  <c r="AU7" i="2907"/>
  <c r="AU32" i="2907"/>
  <c r="AV32" i="2907" s="1"/>
  <c r="AU8" i="2907"/>
  <c r="AV8" i="2907" s="1"/>
  <c r="AU16" i="2907"/>
  <c r="AV16" i="2907" s="1"/>
  <c r="AU19" i="2907"/>
  <c r="AV19" i="2907" s="1"/>
  <c r="AU33" i="2908"/>
  <c r="AV33" i="2908" s="1"/>
  <c r="AU17" i="2908"/>
  <c r="AV17" i="2908" s="1"/>
  <c r="AU37" i="2908"/>
  <c r="AV37" i="2908" s="1"/>
  <c r="AU21" i="2908"/>
  <c r="AV21" i="2908" s="1"/>
  <c r="AU7" i="2908"/>
  <c r="AU13" i="2908"/>
  <c r="AV13" i="2908" s="1"/>
  <c r="AU8" i="2908"/>
  <c r="AV8" i="2908" s="1"/>
  <c r="AU16" i="2908"/>
  <c r="AV16" i="2908" s="1"/>
  <c r="AU23" i="2908"/>
  <c r="AV23" i="2908" s="1"/>
  <c r="AF12" i="2908"/>
  <c r="AG12" i="2908" s="1"/>
  <c r="AL7" i="2908"/>
  <c r="AU14" i="2907"/>
  <c r="AV14" i="2907" s="1"/>
  <c r="AA8" i="2907"/>
  <c r="AB8" i="2907" s="1"/>
  <c r="AA24" i="2907"/>
  <c r="AB24" i="2907" s="1"/>
  <c r="AA32" i="2907"/>
  <c r="AB32" i="2907" s="1"/>
  <c r="AA20" i="2907"/>
  <c r="AB20" i="2907" s="1"/>
  <c r="AA14" i="2907"/>
  <c r="AB14" i="2907" s="1"/>
  <c r="AA36" i="2907"/>
  <c r="AB36" i="2907" s="1"/>
  <c r="P32" i="2907"/>
  <c r="Q32" i="2907" s="1"/>
  <c r="P34" i="2907"/>
  <c r="Q34" i="2907" s="1"/>
  <c r="P31" i="2907"/>
  <c r="Q31" i="2907" s="1"/>
  <c r="P36" i="2907"/>
  <c r="Q36" i="2907" s="1"/>
  <c r="P28" i="2907"/>
  <c r="Q28" i="2907" s="1"/>
  <c r="P16" i="2907"/>
  <c r="Q16" i="2907" s="1"/>
  <c r="P35" i="2907"/>
  <c r="Q35" i="2907" s="1"/>
  <c r="P20" i="2907"/>
  <c r="Q20" i="2907" s="1"/>
  <c r="P14" i="2907"/>
  <c r="Q14" i="2907" s="1"/>
  <c r="P8" i="2907"/>
  <c r="Q8" i="2907" s="1"/>
  <c r="P12" i="2907"/>
  <c r="Q12" i="2907" s="1"/>
  <c r="P24" i="2907"/>
  <c r="Q24" i="2907" s="1"/>
  <c r="AF30" i="2908"/>
  <c r="AG30" i="2908" s="1"/>
  <c r="AP27" i="2907"/>
  <c r="AQ27" i="2907" s="1"/>
  <c r="V31" i="2906"/>
  <c r="W31" i="2906" s="1"/>
  <c r="V17" i="2906"/>
  <c r="W17" i="2906" s="1"/>
  <c r="V9" i="2906"/>
  <c r="W9" i="2906" s="1"/>
  <c r="V18" i="2906"/>
  <c r="W18" i="2906" s="1"/>
  <c r="V35" i="2906"/>
  <c r="W35" i="2906" s="1"/>
  <c r="V10" i="2906"/>
  <c r="W10" i="2906" s="1"/>
  <c r="V27" i="2906"/>
  <c r="W27" i="2906" s="1"/>
  <c r="AU30" i="2908"/>
  <c r="AV30" i="2908" s="1"/>
  <c r="AP26" i="2907"/>
  <c r="AQ26" i="2907" s="1"/>
  <c r="AA21" i="2907"/>
  <c r="AB21" i="2907" s="1"/>
  <c r="P38" i="2907"/>
  <c r="Q38" i="2907" s="1"/>
  <c r="AU10" i="2908"/>
  <c r="AV10" i="2908" s="1"/>
  <c r="V22" i="2906"/>
  <c r="W22" i="2906" s="1"/>
  <c r="AQ7" i="2906"/>
  <c r="V24" i="2906"/>
  <c r="W24" i="2906" s="1"/>
  <c r="AU23" i="2906"/>
  <c r="AV23" i="2906" s="1"/>
  <c r="AU34" i="2906"/>
  <c r="AV34" i="2906" s="1"/>
  <c r="AU11" i="2906"/>
  <c r="AV11" i="2906" s="1"/>
  <c r="AU22" i="2906"/>
  <c r="AV22" i="2906" s="1"/>
  <c r="AU7" i="2906"/>
  <c r="AU30" i="2906"/>
  <c r="AV30" i="2906" s="1"/>
  <c r="AU18" i="2906"/>
  <c r="AV18" i="2906" s="1"/>
  <c r="AB7" i="2906"/>
  <c r="V11" i="2906"/>
  <c r="W11" i="2906" s="1"/>
  <c r="AA26" i="2907"/>
  <c r="AB26" i="2907" s="1"/>
  <c r="AU19" i="2906"/>
  <c r="AV19" i="2906" s="1"/>
  <c r="AF21" i="2904"/>
  <c r="AG21" i="2904" s="1"/>
  <c r="AF15" i="2904"/>
  <c r="AG15" i="2904" s="1"/>
  <c r="AA13" i="2904"/>
  <c r="AB13" i="2904" s="1"/>
  <c r="AP35" i="2903"/>
  <c r="AQ35" i="2903" s="1"/>
  <c r="AA27" i="2906"/>
  <c r="AB27" i="2906" s="1"/>
  <c r="AA10" i="2906"/>
  <c r="AB10" i="2906" s="1"/>
  <c r="AA35" i="2906"/>
  <c r="AB35" i="2906" s="1"/>
  <c r="AA18" i="2906"/>
  <c r="AB18" i="2906" s="1"/>
  <c r="AA21" i="2906"/>
  <c r="AB21" i="2906" s="1"/>
  <c r="AA38" i="2906"/>
  <c r="AB38" i="2906" s="1"/>
  <c r="AA30" i="2906"/>
  <c r="AB30" i="2906" s="1"/>
  <c r="AA13" i="2906"/>
  <c r="AB13" i="2906" s="1"/>
  <c r="AF13" i="2904"/>
  <c r="AG13" i="2904" s="1"/>
  <c r="AF22" i="2904"/>
  <c r="AG22" i="2904" s="1"/>
  <c r="AP28" i="2903"/>
  <c r="AQ28" i="2903" s="1"/>
  <c r="V10" i="2903"/>
  <c r="W10" i="2903" s="1"/>
  <c r="V14" i="2903"/>
  <c r="W14" i="2903" s="1"/>
  <c r="V9" i="2903"/>
  <c r="W9" i="2903" s="1"/>
  <c r="V19" i="2903"/>
  <c r="W19" i="2903" s="1"/>
  <c r="V31" i="2903"/>
  <c r="W31" i="2903" s="1"/>
  <c r="V16" i="2903"/>
  <c r="W16" i="2903" s="1"/>
  <c r="AP35" i="2901"/>
  <c r="AQ35" i="2901" s="1"/>
  <c r="AP19" i="2901"/>
  <c r="AQ19" i="2901" s="1"/>
  <c r="AV7" i="2898"/>
  <c r="AL7" i="2898"/>
  <c r="AA21" i="2897"/>
  <c r="AB21" i="2897" s="1"/>
  <c r="AA32" i="2897"/>
  <c r="AB32" i="2897" s="1"/>
  <c r="AA20" i="2897"/>
  <c r="AB20" i="2897" s="1"/>
  <c r="AA34" i="2897"/>
  <c r="AB34" i="2897" s="1"/>
  <c r="AA23" i="2897"/>
  <c r="AB23" i="2897" s="1"/>
  <c r="AA12" i="2897"/>
  <c r="AB12" i="2897" s="1"/>
  <c r="AA29" i="2897"/>
  <c r="AB29" i="2897" s="1"/>
  <c r="AA7" i="2897"/>
  <c r="AA17" i="2897"/>
  <c r="AB17" i="2897" s="1"/>
  <c r="AA15" i="2897"/>
  <c r="AB15" i="2897" s="1"/>
  <c r="AA37" i="2897"/>
  <c r="AB37" i="2897" s="1"/>
  <c r="AU31" i="2893"/>
  <c r="AV31" i="2893" s="1"/>
  <c r="AU22" i="2893"/>
  <c r="AV22" i="2893" s="1"/>
  <c r="AU14" i="2893"/>
  <c r="AV14" i="2893" s="1"/>
  <c r="AU16" i="2893"/>
  <c r="AV16" i="2893" s="1"/>
  <c r="AU24" i="2893"/>
  <c r="AV24" i="2893" s="1"/>
  <c r="AU8" i="2893"/>
  <c r="AV8" i="2893" s="1"/>
  <c r="AU35" i="2893"/>
  <c r="AV35" i="2893" s="1"/>
  <c r="AU27" i="2893"/>
  <c r="AV27" i="2893" s="1"/>
  <c r="AA19" i="2893"/>
  <c r="AB19" i="2893" s="1"/>
  <c r="AA16" i="2904"/>
  <c r="AB16" i="2904" s="1"/>
  <c r="AU23" i="2903"/>
  <c r="AV23" i="2903" s="1"/>
  <c r="AP26" i="2903"/>
  <c r="AQ26" i="2903" s="1"/>
  <c r="AP10" i="2903"/>
  <c r="AQ10" i="2903" s="1"/>
  <c r="AV7" i="2902"/>
  <c r="W7" i="2900"/>
  <c r="AA33" i="2899"/>
  <c r="AB33" i="2899" s="1"/>
  <c r="AA36" i="2909"/>
  <c r="AB36" i="2909" s="1"/>
  <c r="AA33" i="2909"/>
  <c r="AB33" i="2909" s="1"/>
  <c r="AA21" i="2909"/>
  <c r="AB21" i="2909" s="1"/>
  <c r="AG7" i="2909"/>
  <c r="AA17" i="2909"/>
  <c r="AB17" i="2909" s="1"/>
  <c r="AA24" i="2909"/>
  <c r="AB24" i="2909" s="1"/>
  <c r="AA14" i="2909"/>
  <c r="AB14" i="2909" s="1"/>
  <c r="AA15" i="2909"/>
  <c r="AB15" i="2909" s="1"/>
  <c r="P19" i="2909"/>
  <c r="Q19" i="2909" s="1"/>
  <c r="AU20" i="2908"/>
  <c r="AV20" i="2908" s="1"/>
  <c r="AF28" i="2908"/>
  <c r="AG28" i="2908" s="1"/>
  <c r="AF27" i="2908"/>
  <c r="AG27" i="2908" s="1"/>
  <c r="AK23" i="2909"/>
  <c r="AL23" i="2909" s="1"/>
  <c r="AK27" i="2909"/>
  <c r="AL27" i="2909" s="1"/>
  <c r="AK11" i="2909"/>
  <c r="AL11" i="2909" s="1"/>
  <c r="AK18" i="2909"/>
  <c r="AL18" i="2909" s="1"/>
  <c r="AK35" i="2909"/>
  <c r="AL35" i="2909" s="1"/>
  <c r="AK21" i="2909"/>
  <c r="AL21" i="2909" s="1"/>
  <c r="AK34" i="2909"/>
  <c r="AL34" i="2909" s="1"/>
  <c r="P28" i="2909"/>
  <c r="Q28" i="2909" s="1"/>
  <c r="AU31" i="2908"/>
  <c r="AV31" i="2908" s="1"/>
  <c r="AQ7" i="2909"/>
  <c r="AU35" i="2908"/>
  <c r="AV35" i="2908" s="1"/>
  <c r="AF14" i="2908"/>
  <c r="AG14" i="2908" s="1"/>
  <c r="AU31" i="2907"/>
  <c r="AV31" i="2907" s="1"/>
  <c r="AF32" i="2908"/>
  <c r="AG32" i="2908" s="1"/>
  <c r="AF21" i="2908"/>
  <c r="AG21" i="2908" s="1"/>
  <c r="AB7" i="2908"/>
  <c r="P37" i="2907"/>
  <c r="Q37" i="2907" s="1"/>
  <c r="P16" i="2909"/>
  <c r="Q16" i="2909" s="1"/>
  <c r="AU24" i="2908"/>
  <c r="AV24" i="2908" s="1"/>
  <c r="AF34" i="2908"/>
  <c r="AG34" i="2908" s="1"/>
  <c r="AF10" i="2908"/>
  <c r="AG10" i="2908" s="1"/>
  <c r="AU9" i="2907"/>
  <c r="AV9" i="2907" s="1"/>
  <c r="AU22" i="2907"/>
  <c r="AV22" i="2907" s="1"/>
  <c r="AP34" i="2907"/>
  <c r="AQ34" i="2907" s="1"/>
  <c r="AA11" i="2907"/>
  <c r="AB11" i="2907" s="1"/>
  <c r="P25" i="2907"/>
  <c r="Q25" i="2907" s="1"/>
  <c r="P9" i="2907"/>
  <c r="Q9" i="2907" s="1"/>
  <c r="W7" i="2908"/>
  <c r="AP35" i="2907"/>
  <c r="AQ35" i="2907" s="1"/>
  <c r="AP15" i="2907"/>
  <c r="AQ15" i="2907" s="1"/>
  <c r="AG7" i="2907"/>
  <c r="P29" i="2907"/>
  <c r="Q29" i="2907" s="1"/>
  <c r="AU21" i="2907"/>
  <c r="AV21" i="2907" s="1"/>
  <c r="AA28" i="2907"/>
  <c r="AB28" i="2907" s="1"/>
  <c r="AU36" i="2906"/>
  <c r="AV36" i="2906" s="1"/>
  <c r="AU33" i="2906"/>
  <c r="AV33" i="2906" s="1"/>
  <c r="AP23" i="2906"/>
  <c r="AQ23" i="2906" s="1"/>
  <c r="AP35" i="2906"/>
  <c r="AQ35" i="2906" s="1"/>
  <c r="AP13" i="2906"/>
  <c r="AQ13" i="2906" s="1"/>
  <c r="AA33" i="2906"/>
  <c r="AB33" i="2906" s="1"/>
  <c r="V15" i="2906"/>
  <c r="W15" i="2906" s="1"/>
  <c r="AU38" i="2908"/>
  <c r="AV38" i="2908" s="1"/>
  <c r="AU22" i="2908"/>
  <c r="AV22" i="2908" s="1"/>
  <c r="AA38" i="2907"/>
  <c r="AB38" i="2907" s="1"/>
  <c r="AA18" i="2907"/>
  <c r="AB18" i="2907" s="1"/>
  <c r="AU38" i="2906"/>
  <c r="AV38" i="2906" s="1"/>
  <c r="AP37" i="2906"/>
  <c r="AQ37" i="2906" s="1"/>
  <c r="AP9" i="2906"/>
  <c r="AQ9" i="2906" s="1"/>
  <c r="AL7" i="2906"/>
  <c r="V33" i="2906"/>
  <c r="W33" i="2906" s="1"/>
  <c r="P22" i="2907"/>
  <c r="Q22" i="2907" s="1"/>
  <c r="AU17" i="2906"/>
  <c r="AV17" i="2906" s="1"/>
  <c r="AP30" i="2906"/>
  <c r="AQ30" i="2906" s="1"/>
  <c r="AP10" i="2906"/>
  <c r="AQ10" i="2906" s="1"/>
  <c r="AA31" i="2906"/>
  <c r="AB31" i="2906" s="1"/>
  <c r="V38" i="2906"/>
  <c r="W38" i="2906" s="1"/>
  <c r="P27" i="2907"/>
  <c r="Q27" i="2907" s="1"/>
  <c r="AP28" i="2906"/>
  <c r="AQ28" i="2906" s="1"/>
  <c r="AP24" i="2906"/>
  <c r="AQ24" i="2906" s="1"/>
  <c r="V19" i="2906"/>
  <c r="W19" i="2906" s="1"/>
  <c r="V8" i="2906"/>
  <c r="W8" i="2906" s="1"/>
  <c r="AV7" i="2905"/>
  <c r="AF11" i="2905"/>
  <c r="AG11" i="2905" s="1"/>
  <c r="AF19" i="2905"/>
  <c r="AG19" i="2905" s="1"/>
  <c r="AF23" i="2905"/>
  <c r="AG23" i="2905" s="1"/>
  <c r="AF7" i="2905"/>
  <c r="AF15" i="2905"/>
  <c r="AG15" i="2905" s="1"/>
  <c r="V11" i="2905"/>
  <c r="W11" i="2905" s="1"/>
  <c r="V19" i="2905"/>
  <c r="W19" i="2905" s="1"/>
  <c r="V23" i="2905"/>
  <c r="W23" i="2905" s="1"/>
  <c r="V15" i="2905"/>
  <c r="W15" i="2905" s="1"/>
  <c r="V7" i="2905"/>
  <c r="AU12" i="2906"/>
  <c r="AV12" i="2906" s="1"/>
  <c r="AA32" i="2906"/>
  <c r="AB32" i="2906" s="1"/>
  <c r="AA8" i="2906"/>
  <c r="AB8" i="2906" s="1"/>
  <c r="V13" i="2906"/>
  <c r="W13" i="2906" s="1"/>
  <c r="AF29" i="2905"/>
  <c r="AG29" i="2905" s="1"/>
  <c r="V29" i="2905"/>
  <c r="W29" i="2905" s="1"/>
  <c r="AV7" i="2904"/>
  <c r="P32" i="2909"/>
  <c r="Q32" i="2909" s="1"/>
  <c r="AA27" i="2907"/>
  <c r="AB27" i="2907" s="1"/>
  <c r="P10" i="2907"/>
  <c r="Q10" i="2907" s="1"/>
  <c r="AP11" i="2906"/>
  <c r="AQ11" i="2906" s="1"/>
  <c r="AA26" i="2906"/>
  <c r="AB26" i="2906" s="1"/>
  <c r="P29" i="2906"/>
  <c r="Q29" i="2906" s="1"/>
  <c r="P21" i="2906"/>
  <c r="Q21" i="2906" s="1"/>
  <c r="P13" i="2906"/>
  <c r="Q13" i="2906" s="1"/>
  <c r="P31" i="2906"/>
  <c r="Q31" i="2906" s="1"/>
  <c r="P27" i="2906"/>
  <c r="Q27" i="2906" s="1"/>
  <c r="P19" i="2906"/>
  <c r="Q19" i="2906" s="1"/>
  <c r="P11" i="2906"/>
  <c r="Q11" i="2906" s="1"/>
  <c r="P37" i="2906"/>
  <c r="Q37" i="2906" s="1"/>
  <c r="P33" i="2906"/>
  <c r="Q33" i="2906" s="1"/>
  <c r="P24" i="2906"/>
  <c r="Q24" i="2906" s="1"/>
  <c r="P17" i="2906"/>
  <c r="Q17" i="2906" s="1"/>
  <c r="P8" i="2906"/>
  <c r="Q8" i="2906" s="1"/>
  <c r="P32" i="2906"/>
  <c r="Q32" i="2906" s="1"/>
  <c r="P25" i="2906"/>
  <c r="Q25" i="2906" s="1"/>
  <c r="P16" i="2906"/>
  <c r="Q16" i="2906" s="1"/>
  <c r="P9" i="2906"/>
  <c r="Q9" i="2906" s="1"/>
  <c r="V35" i="2904"/>
  <c r="W35" i="2904" s="1"/>
  <c r="V23" i="2904"/>
  <c r="W23" i="2904" s="1"/>
  <c r="V12" i="2904"/>
  <c r="W12" i="2904" s="1"/>
  <c r="V7" i="2904"/>
  <c r="V28" i="2904"/>
  <c r="W28" i="2904" s="1"/>
  <c r="V31" i="2904"/>
  <c r="W31" i="2904" s="1"/>
  <c r="V19" i="2904"/>
  <c r="W19" i="2904" s="1"/>
  <c r="V33" i="2904"/>
  <c r="W33" i="2904" s="1"/>
  <c r="V11" i="2904"/>
  <c r="W11" i="2904" s="1"/>
  <c r="V24" i="2904"/>
  <c r="W24" i="2904" s="1"/>
  <c r="V36" i="2904"/>
  <c r="W36" i="2904" s="1"/>
  <c r="V14" i="2904"/>
  <c r="W14" i="2904" s="1"/>
  <c r="AF35" i="2906"/>
  <c r="AG35" i="2906" s="1"/>
  <c r="AF27" i="2906"/>
  <c r="AG27" i="2906" s="1"/>
  <c r="AF31" i="2906"/>
  <c r="AG31" i="2906" s="1"/>
  <c r="AF14" i="2906"/>
  <c r="AG14" i="2906" s="1"/>
  <c r="AF22" i="2906"/>
  <c r="AG22" i="2906" s="1"/>
  <c r="AF21" i="2906"/>
  <c r="AG21" i="2906" s="1"/>
  <c r="AF38" i="2906"/>
  <c r="AG38" i="2906" s="1"/>
  <c r="AF13" i="2906"/>
  <c r="AG13" i="2906" s="1"/>
  <c r="AF30" i="2906"/>
  <c r="AG30" i="2906" s="1"/>
  <c r="AF33" i="2905"/>
  <c r="AG33" i="2905" s="1"/>
  <c r="AF30" i="2905"/>
  <c r="AG30" i="2905" s="1"/>
  <c r="AF14" i="2905"/>
  <c r="AG14" i="2905" s="1"/>
  <c r="V38" i="2905"/>
  <c r="W38" i="2905" s="1"/>
  <c r="V22" i="2905"/>
  <c r="W22" i="2905" s="1"/>
  <c r="AA28" i="2904"/>
  <c r="AB28" i="2904" s="1"/>
  <c r="AK28" i="2903"/>
  <c r="AL28" i="2903" s="1"/>
  <c r="AK24" i="2903"/>
  <c r="AL24" i="2903" s="1"/>
  <c r="AK31" i="2903"/>
  <c r="AL31" i="2903" s="1"/>
  <c r="AK19" i="2903"/>
  <c r="AL19" i="2903" s="1"/>
  <c r="AK8" i="2903"/>
  <c r="AL8" i="2903" s="1"/>
  <c r="AK23" i="2903"/>
  <c r="AL23" i="2903" s="1"/>
  <c r="AK35" i="2903"/>
  <c r="AL35" i="2903" s="1"/>
  <c r="AK12" i="2903"/>
  <c r="AL12" i="2903" s="1"/>
  <c r="AK29" i="2903"/>
  <c r="AL29" i="2903" s="1"/>
  <c r="AK7" i="2903"/>
  <c r="AP34" i="2906"/>
  <c r="AQ34" i="2906" s="1"/>
  <c r="AF23" i="2906"/>
  <c r="AG23" i="2906" s="1"/>
  <c r="AF37" i="2904"/>
  <c r="AG37" i="2904" s="1"/>
  <c r="AA30" i="2904"/>
  <c r="AB30" i="2904" s="1"/>
  <c r="AA19" i="2904"/>
  <c r="AB19" i="2904" s="1"/>
  <c r="V9" i="2904"/>
  <c r="W9" i="2904" s="1"/>
  <c r="AF11" i="2903"/>
  <c r="AG11" i="2903" s="1"/>
  <c r="AF28" i="2903"/>
  <c r="AG28" i="2903" s="1"/>
  <c r="AF16" i="2903"/>
  <c r="AG16" i="2903" s="1"/>
  <c r="AF35" i="2903"/>
  <c r="AG35" i="2903" s="1"/>
  <c r="AF12" i="2903"/>
  <c r="AG12" i="2903" s="1"/>
  <c r="AF23" i="2903"/>
  <c r="AG23" i="2903" s="1"/>
  <c r="AF18" i="2903"/>
  <c r="AG18" i="2903" s="1"/>
  <c r="AF29" i="2903"/>
  <c r="AG29" i="2903" s="1"/>
  <c r="AF7" i="2903"/>
  <c r="V30" i="2903"/>
  <c r="W30" i="2903" s="1"/>
  <c r="V21" i="2904"/>
  <c r="W21" i="2904" s="1"/>
  <c r="AP29" i="2903"/>
  <c r="AQ29" i="2903" s="1"/>
  <c r="AK15" i="2903"/>
  <c r="AL15" i="2903" s="1"/>
  <c r="AF26" i="2903"/>
  <c r="AG26" i="2903" s="1"/>
  <c r="V33" i="2903"/>
  <c r="W33" i="2903" s="1"/>
  <c r="V13" i="2903"/>
  <c r="W13" i="2903" s="1"/>
  <c r="AK35" i="2901"/>
  <c r="AL35" i="2901" s="1"/>
  <c r="AK23" i="2901"/>
  <c r="AL23" i="2901" s="1"/>
  <c r="AK12" i="2901"/>
  <c r="AL12" i="2901" s="1"/>
  <c r="AK7" i="2901"/>
  <c r="AK36" i="2901"/>
  <c r="AL36" i="2901" s="1"/>
  <c r="AK31" i="2901"/>
  <c r="AL31" i="2901" s="1"/>
  <c r="AK19" i="2901"/>
  <c r="AL19" i="2901" s="1"/>
  <c r="AK33" i="2901"/>
  <c r="AL33" i="2901" s="1"/>
  <c r="AK11" i="2901"/>
  <c r="AL11" i="2901" s="1"/>
  <c r="AK22" i="2901"/>
  <c r="AL22" i="2901" s="1"/>
  <c r="AK28" i="2901"/>
  <c r="AL28" i="2901" s="1"/>
  <c r="P30" i="2907"/>
  <c r="Q30" i="2907" s="1"/>
  <c r="AF32" i="2905"/>
  <c r="AG32" i="2905" s="1"/>
  <c r="AF16" i="2905"/>
  <c r="AG16" i="2905" s="1"/>
  <c r="AF27" i="2904"/>
  <c r="AG27" i="2904" s="1"/>
  <c r="AA37" i="2904"/>
  <c r="AB37" i="2904" s="1"/>
  <c r="V16" i="2904"/>
  <c r="W16" i="2904" s="1"/>
  <c r="AU34" i="2903"/>
  <c r="AV34" i="2903" s="1"/>
  <c r="AU14" i="2903"/>
  <c r="AV14" i="2903" s="1"/>
  <c r="AP11" i="2903"/>
  <c r="AQ11" i="2903" s="1"/>
  <c r="AK16" i="2903"/>
  <c r="AL16" i="2903" s="1"/>
  <c r="AF30" i="2903"/>
  <c r="AG30" i="2903" s="1"/>
  <c r="AK20" i="2900"/>
  <c r="AL20" i="2900" s="1"/>
  <c r="V36" i="2905"/>
  <c r="W36" i="2905" s="1"/>
  <c r="V20" i="2905"/>
  <c r="W20" i="2905" s="1"/>
  <c r="V29" i="2904"/>
  <c r="W29" i="2904" s="1"/>
  <c r="AP12" i="2903"/>
  <c r="AQ12" i="2903" s="1"/>
  <c r="AF33" i="2903"/>
  <c r="AG33" i="2903" s="1"/>
  <c r="V23" i="2903"/>
  <c r="W23" i="2903" s="1"/>
  <c r="V15" i="2902"/>
  <c r="W15" i="2902" s="1"/>
  <c r="AK37" i="2901"/>
  <c r="AL37" i="2901" s="1"/>
  <c r="AK27" i="2901"/>
  <c r="AL27" i="2901" s="1"/>
  <c r="AK8" i="2900"/>
  <c r="AL8" i="2900" s="1"/>
  <c r="Q7" i="2900"/>
  <c r="AA18" i="2899"/>
  <c r="AB18" i="2899" s="1"/>
  <c r="AL7" i="2904"/>
  <c r="AF30" i="2904"/>
  <c r="AG30" i="2904" s="1"/>
  <c r="AF14" i="2904"/>
  <c r="AG14" i="2904" s="1"/>
  <c r="V34" i="2904"/>
  <c r="W34" i="2904" s="1"/>
  <c r="V18" i="2904"/>
  <c r="W18" i="2904" s="1"/>
  <c r="AU28" i="2903"/>
  <c r="AV28" i="2903" s="1"/>
  <c r="AP27" i="2903"/>
  <c r="AQ27" i="2903" s="1"/>
  <c r="AK21" i="2903"/>
  <c r="AL21" i="2903" s="1"/>
  <c r="AF13" i="2903"/>
  <c r="AG13" i="2903" s="1"/>
  <c r="AF15" i="2903"/>
  <c r="AG15" i="2903" s="1"/>
  <c r="V7" i="2903"/>
  <c r="V27" i="2902"/>
  <c r="W27" i="2902" s="1"/>
  <c r="AP22" i="2901"/>
  <c r="AQ22" i="2901" s="1"/>
  <c r="AP27" i="2901"/>
  <c r="AQ27" i="2901" s="1"/>
  <c r="AP11" i="2901"/>
  <c r="AQ11" i="2901" s="1"/>
  <c r="AK9" i="2901"/>
  <c r="AL9" i="2901" s="1"/>
  <c r="P32" i="2901"/>
  <c r="Q32" i="2901" s="1"/>
  <c r="P24" i="2901"/>
  <c r="Q24" i="2901" s="1"/>
  <c r="P16" i="2901"/>
  <c r="Q16" i="2901" s="1"/>
  <c r="P8" i="2901"/>
  <c r="Q8" i="2901" s="1"/>
  <c r="P28" i="2901"/>
  <c r="Q28" i="2901" s="1"/>
  <c r="P12" i="2901"/>
  <c r="Q12" i="2901" s="1"/>
  <c r="P36" i="2901"/>
  <c r="Q36" i="2901" s="1"/>
  <c r="P20" i="2901"/>
  <c r="Q20" i="2901" s="1"/>
  <c r="AK27" i="2900"/>
  <c r="AL27" i="2900" s="1"/>
  <c r="AA24" i="2899"/>
  <c r="AB24" i="2899" s="1"/>
  <c r="AA8" i="2899"/>
  <c r="AB8" i="2899" s="1"/>
  <c r="P36" i="2896"/>
  <c r="Q36" i="2896" s="1"/>
  <c r="P28" i="2896"/>
  <c r="Q28" i="2896" s="1"/>
  <c r="P20" i="2896"/>
  <c r="Q20" i="2896" s="1"/>
  <c r="P12" i="2896"/>
  <c r="Q12" i="2896" s="1"/>
  <c r="P32" i="2896"/>
  <c r="Q32" i="2896" s="1"/>
  <c r="P24" i="2896"/>
  <c r="Q24" i="2896" s="1"/>
  <c r="P16" i="2896"/>
  <c r="Q16" i="2896" s="1"/>
  <c r="P8" i="2896"/>
  <c r="Q8" i="2896" s="1"/>
  <c r="P35" i="2896"/>
  <c r="Q35" i="2896" s="1"/>
  <c r="P31" i="2896"/>
  <c r="Q31" i="2896" s="1"/>
  <c r="P27" i="2896"/>
  <c r="Q27" i="2896" s="1"/>
  <c r="P23" i="2896"/>
  <c r="Q23" i="2896" s="1"/>
  <c r="P19" i="2896"/>
  <c r="Q19" i="2896" s="1"/>
  <c r="P15" i="2896"/>
  <c r="Q15" i="2896" s="1"/>
  <c r="P11" i="2896"/>
  <c r="Q11" i="2896" s="1"/>
  <c r="P7" i="2896"/>
  <c r="P34" i="2896"/>
  <c r="Q34" i="2896" s="1"/>
  <c r="P26" i="2896"/>
  <c r="Q26" i="2896" s="1"/>
  <c r="P18" i="2896"/>
  <c r="Q18" i="2896" s="1"/>
  <c r="P10" i="2896"/>
  <c r="Q10" i="2896" s="1"/>
  <c r="P38" i="2896"/>
  <c r="Q38" i="2896" s="1"/>
  <c r="P30" i="2896"/>
  <c r="Q30" i="2896" s="1"/>
  <c r="P22" i="2896"/>
  <c r="Q22" i="2896" s="1"/>
  <c r="P14" i="2896"/>
  <c r="Q14" i="2896" s="1"/>
  <c r="P23" i="2906"/>
  <c r="Q23" i="2906" s="1"/>
  <c r="AK38" i="2900"/>
  <c r="AL38" i="2900" s="1"/>
  <c r="AU23" i="2899"/>
  <c r="AV23" i="2899" s="1"/>
  <c r="AU7" i="2899"/>
  <c r="AU28" i="2899"/>
  <c r="AV28" i="2899" s="1"/>
  <c r="AU11" i="2899"/>
  <c r="AV11" i="2899" s="1"/>
  <c r="AU15" i="2899"/>
  <c r="AV15" i="2899" s="1"/>
  <c r="AU32" i="2899"/>
  <c r="AV32" i="2899" s="1"/>
  <c r="AU36" i="2899"/>
  <c r="AV36" i="2899" s="1"/>
  <c r="AU19" i="2899"/>
  <c r="AV19" i="2899" s="1"/>
  <c r="V27" i="2899"/>
  <c r="W27" i="2899" s="1"/>
  <c r="V18" i="2899"/>
  <c r="W18" i="2899" s="1"/>
  <c r="AA32" i="2898"/>
  <c r="AB32" i="2898" s="1"/>
  <c r="AA21" i="2898"/>
  <c r="AB21" i="2898" s="1"/>
  <c r="Q7" i="2898"/>
  <c r="AP17" i="2897"/>
  <c r="AQ17" i="2897" s="1"/>
  <c r="AK14" i="2897"/>
  <c r="AL14" i="2897" s="1"/>
  <c r="AA14" i="2897"/>
  <c r="AB14" i="2897" s="1"/>
  <c r="AP21" i="2896"/>
  <c r="AQ21" i="2896" s="1"/>
  <c r="AA21" i="2896"/>
  <c r="AB21" i="2896" s="1"/>
  <c r="V17" i="2895"/>
  <c r="W17" i="2895" s="1"/>
  <c r="AK35" i="2894"/>
  <c r="AL35" i="2894" s="1"/>
  <c r="AK14" i="2894"/>
  <c r="AL14" i="2894" s="1"/>
  <c r="AU30" i="2893"/>
  <c r="AV30" i="2893" s="1"/>
  <c r="AU11" i="2893"/>
  <c r="AV11" i="2893" s="1"/>
  <c r="AK31" i="2893"/>
  <c r="AL31" i="2893" s="1"/>
  <c r="AK22" i="2893"/>
  <c r="AL22" i="2893" s="1"/>
  <c r="AK14" i="2893"/>
  <c r="AL14" i="2893" s="1"/>
  <c r="AK27" i="2893"/>
  <c r="AL27" i="2893" s="1"/>
  <c r="AK35" i="2893"/>
  <c r="AL35" i="2893" s="1"/>
  <c r="AK33" i="2893"/>
  <c r="AL33" i="2893" s="1"/>
  <c r="AK24" i="2893"/>
  <c r="AL24" i="2893" s="1"/>
  <c r="AK16" i="2893"/>
  <c r="AL16" i="2893" s="1"/>
  <c r="AK8" i="2893"/>
  <c r="AL8" i="2893" s="1"/>
  <c r="AA30" i="2893"/>
  <c r="AB30" i="2893" s="1"/>
  <c r="AA11" i="2893"/>
  <c r="AB11" i="2893" s="1"/>
  <c r="AU35" i="2903"/>
  <c r="AV35" i="2903" s="1"/>
  <c r="AU11" i="2903"/>
  <c r="AV11" i="2903" s="1"/>
  <c r="AP34" i="2903"/>
  <c r="AQ34" i="2903" s="1"/>
  <c r="AP18" i="2903"/>
  <c r="AQ18" i="2903" s="1"/>
  <c r="AK34" i="2903"/>
  <c r="AL34" i="2903" s="1"/>
  <c r="AK14" i="2903"/>
  <c r="AL14" i="2903" s="1"/>
  <c r="AU33" i="2902"/>
  <c r="AV33" i="2902" s="1"/>
  <c r="AU37" i="2902"/>
  <c r="AV37" i="2902" s="1"/>
  <c r="AU29" i="2902"/>
  <c r="AV29" i="2902" s="1"/>
  <c r="AU9" i="2902"/>
  <c r="AV9" i="2902" s="1"/>
  <c r="AU34" i="2902"/>
  <c r="AV34" i="2902" s="1"/>
  <c r="AU17" i="2902"/>
  <c r="AV17" i="2902" s="1"/>
  <c r="AU30" i="2902"/>
  <c r="AV30" i="2902" s="1"/>
  <c r="AU38" i="2902"/>
  <c r="AV38" i="2902" s="1"/>
  <c r="AU21" i="2902"/>
  <c r="AV21" i="2902" s="1"/>
  <c r="AU13" i="2902"/>
  <c r="AV13" i="2902" s="1"/>
  <c r="AU32" i="2902"/>
  <c r="AV32" i="2902" s="1"/>
  <c r="AU16" i="2902"/>
  <c r="AV16" i="2902" s="1"/>
  <c r="AQ7" i="2902"/>
  <c r="V31" i="2902"/>
  <c r="W31" i="2902" s="1"/>
  <c r="V28" i="2902"/>
  <c r="W28" i="2902" s="1"/>
  <c r="V12" i="2902"/>
  <c r="W12" i="2902" s="1"/>
  <c r="AP20" i="2901"/>
  <c r="AQ20" i="2901" s="1"/>
  <c r="AK30" i="2901"/>
  <c r="AL30" i="2901" s="1"/>
  <c r="AK10" i="2901"/>
  <c r="AL10" i="2901" s="1"/>
  <c r="P14" i="2901"/>
  <c r="Q14" i="2901" s="1"/>
  <c r="AU33" i="2899"/>
  <c r="AV33" i="2899" s="1"/>
  <c r="AA9" i="2899"/>
  <c r="AB9" i="2899" s="1"/>
  <c r="AK28" i="2897"/>
  <c r="AL28" i="2897" s="1"/>
  <c r="AG7" i="2897"/>
  <c r="AA30" i="2897"/>
  <c r="AB30" i="2897" s="1"/>
  <c r="AA24" i="2897"/>
  <c r="AB24" i="2897" s="1"/>
  <c r="V14" i="2897"/>
  <c r="W14" i="2897" s="1"/>
  <c r="AA36" i="2896"/>
  <c r="AB36" i="2896" s="1"/>
  <c r="V34" i="2895"/>
  <c r="W34" i="2895" s="1"/>
  <c r="AK29" i="2894"/>
  <c r="AL29" i="2894" s="1"/>
  <c r="AF18" i="2894"/>
  <c r="AG18" i="2894" s="1"/>
  <c r="AA32" i="2893"/>
  <c r="AB32" i="2893" s="1"/>
  <c r="AU10" i="2907"/>
  <c r="AV10" i="2907" s="1"/>
  <c r="AU18" i="2903"/>
  <c r="AV18" i="2903" s="1"/>
  <c r="V36" i="2903"/>
  <c r="W36" i="2903" s="1"/>
  <c r="AK21" i="2900"/>
  <c r="AL21" i="2900" s="1"/>
  <c r="AA12" i="2900"/>
  <c r="AB12" i="2900" s="1"/>
  <c r="AA33" i="2900"/>
  <c r="AB33" i="2900" s="1"/>
  <c r="AA16" i="2900"/>
  <c r="AB16" i="2900" s="1"/>
  <c r="AA37" i="2900"/>
  <c r="AB37" i="2900" s="1"/>
  <c r="AA20" i="2900"/>
  <c r="AB20" i="2900" s="1"/>
  <c r="AA8" i="2900"/>
  <c r="AB8" i="2900" s="1"/>
  <c r="AA24" i="2900"/>
  <c r="AB24" i="2900" s="1"/>
  <c r="AA30" i="2899"/>
  <c r="AB30" i="2899" s="1"/>
  <c r="V23" i="2899"/>
  <c r="W23" i="2899" s="1"/>
  <c r="V32" i="2899"/>
  <c r="W32" i="2899" s="1"/>
  <c r="V16" i="2899"/>
  <c r="W16" i="2899" s="1"/>
  <c r="AA15" i="2898"/>
  <c r="AB15" i="2898" s="1"/>
  <c r="AP37" i="2897"/>
  <c r="AQ37" i="2897" s="1"/>
  <c r="AP19" i="2897"/>
  <c r="AQ19" i="2897" s="1"/>
  <c r="AA33" i="2897"/>
  <c r="AB33" i="2897" s="1"/>
  <c r="V35" i="2897"/>
  <c r="W35" i="2897" s="1"/>
  <c r="AA30" i="2896"/>
  <c r="AB30" i="2896" s="1"/>
  <c r="V21" i="2894"/>
  <c r="W21" i="2894" s="1"/>
  <c r="V13" i="2894"/>
  <c r="W13" i="2894" s="1"/>
  <c r="V23" i="2894"/>
  <c r="W23" i="2894" s="1"/>
  <c r="V7" i="2894"/>
  <c r="V32" i="2894"/>
  <c r="W32" i="2894" s="1"/>
  <c r="V15" i="2894"/>
  <c r="W15" i="2894" s="1"/>
  <c r="V26" i="2894"/>
  <c r="W26" i="2894" s="1"/>
  <c r="V34" i="2894"/>
  <c r="W34" i="2894" s="1"/>
  <c r="AU28" i="2893"/>
  <c r="AV28" i="2893" s="1"/>
  <c r="AK26" i="2893"/>
  <c r="AL26" i="2893" s="1"/>
  <c r="AK17" i="2893"/>
  <c r="AL17" i="2893" s="1"/>
  <c r="AF18" i="2893"/>
  <c r="AG18" i="2893" s="1"/>
  <c r="AF10" i="2893"/>
  <c r="AG10" i="2893" s="1"/>
  <c r="AF37" i="2893"/>
  <c r="AG37" i="2893" s="1"/>
  <c r="AF20" i="2893"/>
  <c r="AG20" i="2893" s="1"/>
  <c r="AF29" i="2893"/>
  <c r="AG29" i="2893" s="1"/>
  <c r="AF12" i="2893"/>
  <c r="AG12" i="2893" s="1"/>
  <c r="AF14" i="2893"/>
  <c r="AG14" i="2893" s="1"/>
  <c r="AF31" i="2893"/>
  <c r="AG31" i="2893" s="1"/>
  <c r="AF22" i="2893"/>
  <c r="AG22" i="2893" s="1"/>
  <c r="V20" i="2891"/>
  <c r="W20" i="2891" s="1"/>
  <c r="V31" i="2891"/>
  <c r="W31" i="2891" s="1"/>
  <c r="V19" i="2891"/>
  <c r="W19" i="2891" s="1"/>
  <c r="V28" i="2891"/>
  <c r="W28" i="2891" s="1"/>
  <c r="V36" i="2891"/>
  <c r="W36" i="2891" s="1"/>
  <c r="V33" i="2891"/>
  <c r="W33" i="2891" s="1"/>
  <c r="V22" i="2891"/>
  <c r="W22" i="2891" s="1"/>
  <c r="V11" i="2891"/>
  <c r="W11" i="2891" s="1"/>
  <c r="AP33" i="2901"/>
  <c r="AQ33" i="2901" s="1"/>
  <c r="AU34" i="2899"/>
  <c r="AV34" i="2899" s="1"/>
  <c r="V30" i="2899"/>
  <c r="W30" i="2899" s="1"/>
  <c r="AP31" i="2897"/>
  <c r="AQ31" i="2897" s="1"/>
  <c r="AK18" i="2897"/>
  <c r="AL18" i="2897" s="1"/>
  <c r="Q7" i="2895"/>
  <c r="AK33" i="2894"/>
  <c r="AL33" i="2894" s="1"/>
  <c r="AF29" i="2894"/>
  <c r="AG29" i="2894" s="1"/>
  <c r="V19" i="2894"/>
  <c r="W19" i="2894" s="1"/>
  <c r="V22" i="2894"/>
  <c r="W22" i="2894" s="1"/>
  <c r="P39" i="2894"/>
  <c r="Q7" i="2894"/>
  <c r="Q39" i="2894" s="1"/>
  <c r="Q40" i="2894" s="1"/>
  <c r="AF33" i="2893"/>
  <c r="AG33" i="2893" s="1"/>
  <c r="AA12" i="2893"/>
  <c r="AB12" i="2893" s="1"/>
  <c r="P16" i="2892"/>
  <c r="Q16" i="2892" s="1"/>
  <c r="W7" i="2898"/>
  <c r="AA35" i="2896"/>
  <c r="AB35" i="2896" s="1"/>
  <c r="AA11" i="2896"/>
  <c r="AB11" i="2896" s="1"/>
  <c r="AK34" i="2894"/>
  <c r="AL34" i="2894" s="1"/>
  <c r="AF23" i="2894"/>
  <c r="AG23" i="2894" s="1"/>
  <c r="AF32" i="2894"/>
  <c r="AG32" i="2894" s="1"/>
  <c r="AF16" i="2894"/>
  <c r="AG16" i="2894" s="1"/>
  <c r="V33" i="2892"/>
  <c r="W33" i="2892" s="1"/>
  <c r="V22" i="2892"/>
  <c r="W22" i="2892" s="1"/>
  <c r="P28" i="2892"/>
  <c r="Q28" i="2892" s="1"/>
  <c r="V13" i="2891"/>
  <c r="W13" i="2891" s="1"/>
  <c r="V15" i="2891"/>
  <c r="W15" i="2891" s="1"/>
  <c r="V37" i="2889"/>
  <c r="W37" i="2889" s="1"/>
  <c r="AV7" i="2888"/>
  <c r="AB7" i="2888"/>
  <c r="AU37" i="2887"/>
  <c r="AV37" i="2887" s="1"/>
  <c r="AA29" i="2887"/>
  <c r="AB29" i="2887" s="1"/>
  <c r="AK28" i="2886"/>
  <c r="AL28" i="2886" s="1"/>
  <c r="AA12" i="2904"/>
  <c r="AB12" i="2904" s="1"/>
  <c r="AP32" i="2903"/>
  <c r="AQ32" i="2903" s="1"/>
  <c r="AF13" i="2899"/>
  <c r="AG13" i="2899" s="1"/>
  <c r="AF34" i="2899"/>
  <c r="AG34" i="2899" s="1"/>
  <c r="AF17" i="2899"/>
  <c r="AG17" i="2899" s="1"/>
  <c r="AF9" i="2899"/>
  <c r="AG9" i="2899" s="1"/>
  <c r="AF26" i="2899"/>
  <c r="AG26" i="2899" s="1"/>
  <c r="AF21" i="2899"/>
  <c r="AG21" i="2899" s="1"/>
  <c r="AF38" i="2899"/>
  <c r="AG38" i="2899" s="1"/>
  <c r="AF7" i="2899"/>
  <c r="AF24" i="2899"/>
  <c r="AG24" i="2899" s="1"/>
  <c r="AF8" i="2899"/>
  <c r="AG8" i="2899" s="1"/>
  <c r="AP7" i="2897"/>
  <c r="AP20" i="2897"/>
  <c r="AQ20" i="2897" s="1"/>
  <c r="AA38" i="2897"/>
  <c r="AB38" i="2897" s="1"/>
  <c r="V7" i="2897"/>
  <c r="V20" i="2897"/>
  <c r="W20" i="2897" s="1"/>
  <c r="AP20" i="2896"/>
  <c r="AQ20" i="2896" s="1"/>
  <c r="AU11" i="2895"/>
  <c r="AV11" i="2895" s="1"/>
  <c r="AU35" i="2895"/>
  <c r="AV35" i="2895" s="1"/>
  <c r="AU18" i="2895"/>
  <c r="AV18" i="2895" s="1"/>
  <c r="AU30" i="2895"/>
  <c r="AV30" i="2895" s="1"/>
  <c r="AU15" i="2895"/>
  <c r="AV15" i="2895" s="1"/>
  <c r="AU38" i="2895"/>
  <c r="AV38" i="2895" s="1"/>
  <c r="AU27" i="2895"/>
  <c r="AV27" i="2895" s="1"/>
  <c r="AU32" i="2895"/>
  <c r="AV32" i="2895" s="1"/>
  <c r="AU16" i="2895"/>
  <c r="AV16" i="2895" s="1"/>
  <c r="AQ7" i="2895"/>
  <c r="V10" i="2895"/>
  <c r="W10" i="2895" s="1"/>
  <c r="V33" i="2894"/>
  <c r="W33" i="2894" s="1"/>
  <c r="AK20" i="2893"/>
  <c r="AL20" i="2893" s="1"/>
  <c r="AF16" i="2893"/>
  <c r="AG16" i="2893" s="1"/>
  <c r="AA37" i="2893"/>
  <c r="AB37" i="2893" s="1"/>
  <c r="AA17" i="2893"/>
  <c r="AB17" i="2893" s="1"/>
  <c r="V21" i="2892"/>
  <c r="W21" i="2892" s="1"/>
  <c r="P21" i="2892"/>
  <c r="Q21" i="2892" s="1"/>
  <c r="AK16" i="2891"/>
  <c r="AL16" i="2891" s="1"/>
  <c r="V30" i="2891"/>
  <c r="W30" i="2891" s="1"/>
  <c r="AP20" i="2890"/>
  <c r="AQ20" i="2890" s="1"/>
  <c r="AP12" i="2890"/>
  <c r="AQ12" i="2890" s="1"/>
  <c r="AP24" i="2890"/>
  <c r="AQ24" i="2890" s="1"/>
  <c r="AP16" i="2890"/>
  <c r="AQ16" i="2890" s="1"/>
  <c r="AP8" i="2890"/>
  <c r="AQ8" i="2890" s="1"/>
  <c r="AF38" i="2890"/>
  <c r="AG38" i="2890" s="1"/>
  <c r="AF15" i="2890"/>
  <c r="AG15" i="2890" s="1"/>
  <c r="V20" i="2890"/>
  <c r="W20" i="2890" s="1"/>
  <c r="V12" i="2890"/>
  <c r="W12" i="2890" s="1"/>
  <c r="V24" i="2890"/>
  <c r="W24" i="2890" s="1"/>
  <c r="V16" i="2890"/>
  <c r="W16" i="2890" s="1"/>
  <c r="V8" i="2890"/>
  <c r="W8" i="2890" s="1"/>
  <c r="AP35" i="2889"/>
  <c r="AQ35" i="2889" s="1"/>
  <c r="AP14" i="2889"/>
  <c r="AQ14" i="2889" s="1"/>
  <c r="V35" i="2889"/>
  <c r="W35" i="2889" s="1"/>
  <c r="V14" i="2889"/>
  <c r="W14" i="2889" s="1"/>
  <c r="AU35" i="2887"/>
  <c r="AV35" i="2887" s="1"/>
  <c r="AU14" i="2887"/>
  <c r="AV14" i="2887" s="1"/>
  <c r="AA35" i="2887"/>
  <c r="AB35" i="2887" s="1"/>
  <c r="AA14" i="2887"/>
  <c r="AB14" i="2887" s="1"/>
  <c r="AP20" i="2886"/>
  <c r="AQ20" i="2886" s="1"/>
  <c r="AP12" i="2886"/>
  <c r="AQ12" i="2886" s="1"/>
  <c r="AP24" i="2886"/>
  <c r="AQ24" i="2886" s="1"/>
  <c r="AP16" i="2886"/>
  <c r="AQ16" i="2886" s="1"/>
  <c r="AP8" i="2886"/>
  <c r="AQ8" i="2886" s="1"/>
  <c r="AK21" i="2886"/>
  <c r="AL21" i="2886" s="1"/>
  <c r="AF38" i="2886"/>
  <c r="AG38" i="2886" s="1"/>
  <c r="AF15" i="2886"/>
  <c r="AG15" i="2886" s="1"/>
  <c r="AA36" i="2886"/>
  <c r="AB36" i="2886" s="1"/>
  <c r="V33" i="2885"/>
  <c r="W33" i="2885" s="1"/>
  <c r="AU37" i="2899"/>
  <c r="AV37" i="2899" s="1"/>
  <c r="AP16" i="2896"/>
  <c r="AQ16" i="2896" s="1"/>
  <c r="AA22" i="2896"/>
  <c r="AB22" i="2896" s="1"/>
  <c r="AA9" i="2896"/>
  <c r="AB9" i="2896" s="1"/>
  <c r="V31" i="2895"/>
  <c r="W31" i="2895" s="1"/>
  <c r="AK23" i="2894"/>
  <c r="AL23" i="2894" s="1"/>
  <c r="AK32" i="2894"/>
  <c r="AL32" i="2894" s="1"/>
  <c r="AK16" i="2894"/>
  <c r="AL16" i="2894" s="1"/>
  <c r="AF26" i="2894"/>
  <c r="AG26" i="2894" s="1"/>
  <c r="P36" i="2892"/>
  <c r="Q36" i="2892" s="1"/>
  <c r="AK30" i="2891"/>
  <c r="AL30" i="2891" s="1"/>
  <c r="AK19" i="2891"/>
  <c r="AL19" i="2891" s="1"/>
  <c r="AP36" i="2890"/>
  <c r="AQ36" i="2890" s="1"/>
  <c r="AF28" i="2890"/>
  <c r="AG28" i="2890" s="1"/>
  <c r="Q7" i="2890"/>
  <c r="AQ7" i="2888"/>
  <c r="W7" i="2888"/>
  <c r="AK32" i="2886"/>
  <c r="AL32" i="2886" s="1"/>
  <c r="V37" i="2885"/>
  <c r="W37" i="2885" s="1"/>
  <c r="V12" i="2903"/>
  <c r="W12" i="2903" s="1"/>
  <c r="V10" i="2902"/>
  <c r="W10" i="2902" s="1"/>
  <c r="AP10" i="2901"/>
  <c r="AQ10" i="2901" s="1"/>
  <c r="AA37" i="2899"/>
  <c r="AB37" i="2899" s="1"/>
  <c r="AF37" i="2898"/>
  <c r="AG37" i="2898" s="1"/>
  <c r="AF14" i="2898"/>
  <c r="AG14" i="2898" s="1"/>
  <c r="AF9" i="2898"/>
  <c r="AG9" i="2898" s="1"/>
  <c r="AF30" i="2898"/>
  <c r="AG30" i="2898" s="1"/>
  <c r="AF33" i="2898"/>
  <c r="AG33" i="2898" s="1"/>
  <c r="AF21" i="2898"/>
  <c r="AG21" i="2898" s="1"/>
  <c r="AF10" i="2898"/>
  <c r="AG10" i="2898" s="1"/>
  <c r="AF35" i="2898"/>
  <c r="AG35" i="2898" s="1"/>
  <c r="AF13" i="2898"/>
  <c r="AG13" i="2898" s="1"/>
  <c r="AF38" i="2898"/>
  <c r="AG38" i="2898" s="1"/>
  <c r="AF27" i="2898"/>
  <c r="AG27" i="2898" s="1"/>
  <c r="AF32" i="2898"/>
  <c r="AG32" i="2898" s="1"/>
  <c r="AF12" i="2898"/>
  <c r="AG12" i="2898" s="1"/>
  <c r="AP13" i="2897"/>
  <c r="AQ13" i="2897" s="1"/>
  <c r="AP18" i="2897"/>
  <c r="AQ18" i="2897" s="1"/>
  <c r="AK19" i="2897"/>
  <c r="AL19" i="2897" s="1"/>
  <c r="AF17" i="2897"/>
  <c r="AG17" i="2897" s="1"/>
  <c r="AF19" i="2897"/>
  <c r="AG19" i="2897" s="1"/>
  <c r="AF33" i="2897"/>
  <c r="AG33" i="2897" s="1"/>
  <c r="AF11" i="2897"/>
  <c r="AG11" i="2897" s="1"/>
  <c r="AF16" i="2897"/>
  <c r="AG16" i="2897" s="1"/>
  <c r="AF28" i="2897"/>
  <c r="AG28" i="2897" s="1"/>
  <c r="AF36" i="2897"/>
  <c r="AG36" i="2897" s="1"/>
  <c r="AF24" i="2897"/>
  <c r="AG24" i="2897" s="1"/>
  <c r="AF13" i="2897"/>
  <c r="AG13" i="2897" s="1"/>
  <c r="AA13" i="2897"/>
  <c r="AB13" i="2897" s="1"/>
  <c r="V34" i="2897"/>
  <c r="W34" i="2897" s="1"/>
  <c r="V10" i="2897"/>
  <c r="W10" i="2897" s="1"/>
  <c r="AV7" i="2896"/>
  <c r="AP34" i="2896"/>
  <c r="AQ34" i="2896" s="1"/>
  <c r="AP18" i="2896"/>
  <c r="AQ18" i="2896" s="1"/>
  <c r="AU33" i="2895"/>
  <c r="AV33" i="2895" s="1"/>
  <c r="V36" i="2895"/>
  <c r="W36" i="2895" s="1"/>
  <c r="V20" i="2895"/>
  <c r="W20" i="2895" s="1"/>
  <c r="AU34" i="2893"/>
  <c r="AV34" i="2893" s="1"/>
  <c r="AU29" i="2893"/>
  <c r="AV29" i="2893" s="1"/>
  <c r="AU9" i="2893"/>
  <c r="AV9" i="2893" s="1"/>
  <c r="AQ7" i="2893"/>
  <c r="Q7" i="2893"/>
  <c r="V27" i="2892"/>
  <c r="W27" i="2892" s="1"/>
  <c r="V23" i="2892"/>
  <c r="W23" i="2892" s="1"/>
  <c r="P25" i="2892"/>
  <c r="Q25" i="2892" s="1"/>
  <c r="AK26" i="2891"/>
  <c r="AL26" i="2891" s="1"/>
  <c r="AP26" i="2890"/>
  <c r="AQ26" i="2890" s="1"/>
  <c r="AP9" i="2890"/>
  <c r="AQ9" i="2890" s="1"/>
  <c r="AL7" i="2890"/>
  <c r="AF17" i="2890"/>
  <c r="AG17" i="2890" s="1"/>
  <c r="V26" i="2890"/>
  <c r="W26" i="2890" s="1"/>
  <c r="V9" i="2890"/>
  <c r="W9" i="2890" s="1"/>
  <c r="AP24" i="2889"/>
  <c r="AQ24" i="2889" s="1"/>
  <c r="AP8" i="2889"/>
  <c r="AQ8" i="2889" s="1"/>
  <c r="V24" i="2889"/>
  <c r="W24" i="2889" s="1"/>
  <c r="V8" i="2889"/>
  <c r="W8" i="2889" s="1"/>
  <c r="AU24" i="2887"/>
  <c r="AV24" i="2887" s="1"/>
  <c r="AU8" i="2887"/>
  <c r="AV8" i="2887" s="1"/>
  <c r="AA24" i="2887"/>
  <c r="AB24" i="2887" s="1"/>
  <c r="AA8" i="2887"/>
  <c r="AB8" i="2887" s="1"/>
  <c r="P39" i="2887"/>
  <c r="AV7" i="2886"/>
  <c r="AP17" i="2886"/>
  <c r="AQ17" i="2886" s="1"/>
  <c r="AK30" i="2886"/>
  <c r="AL30" i="2886" s="1"/>
  <c r="AK11" i="2886"/>
  <c r="AL11" i="2886" s="1"/>
  <c r="V16" i="2897"/>
  <c r="W16" i="2897" s="1"/>
  <c r="AK37" i="2891"/>
  <c r="AL37" i="2891" s="1"/>
  <c r="AU7" i="2887"/>
  <c r="AA7" i="2887"/>
  <c r="AK10" i="2886"/>
  <c r="AL10" i="2886" s="1"/>
  <c r="AA8" i="2886"/>
  <c r="AB8" i="2886" s="1"/>
  <c r="V9" i="2885"/>
  <c r="W9" i="2885" s="1"/>
  <c r="AP38" i="2884"/>
  <c r="AQ38" i="2884" s="1"/>
  <c r="AP21" i="2884"/>
  <c r="AQ21" i="2884" s="1"/>
  <c r="AP34" i="2884"/>
  <c r="AQ34" i="2884" s="1"/>
  <c r="AP17" i="2884"/>
  <c r="AQ17" i="2884" s="1"/>
  <c r="AP13" i="2884"/>
  <c r="AQ13" i="2884" s="1"/>
  <c r="AP26" i="2884"/>
  <c r="AQ26" i="2884" s="1"/>
  <c r="AP9" i="2884"/>
  <c r="AQ9" i="2884" s="1"/>
  <c r="AP7" i="2884"/>
  <c r="AP24" i="2884"/>
  <c r="AQ24" i="2884" s="1"/>
  <c r="AP8" i="2884"/>
  <c r="AQ8" i="2884" s="1"/>
  <c r="V23" i="2884"/>
  <c r="W23" i="2884" s="1"/>
  <c r="V32" i="2884"/>
  <c r="W32" i="2884" s="1"/>
  <c r="V16" i="2884"/>
  <c r="W16" i="2884" s="1"/>
  <c r="AV7" i="2881"/>
  <c r="AB7" i="2881"/>
  <c r="AP16" i="2897"/>
  <c r="AQ16" i="2897" s="1"/>
  <c r="AU18" i="2893"/>
  <c r="AV18" i="2893" s="1"/>
  <c r="V24" i="2891"/>
  <c r="W24" i="2891" s="1"/>
  <c r="AP37" i="2890"/>
  <c r="AQ37" i="2890" s="1"/>
  <c r="AF14" i="2890"/>
  <c r="AG14" i="2890" s="1"/>
  <c r="V18" i="2890"/>
  <c r="W18" i="2890" s="1"/>
  <c r="V29" i="2890"/>
  <c r="W29" i="2890" s="1"/>
  <c r="AP26" i="2889"/>
  <c r="AQ26" i="2889" s="1"/>
  <c r="V11" i="2889"/>
  <c r="W11" i="2889" s="1"/>
  <c r="AQ7" i="2887"/>
  <c r="AQ39" i="2887" s="1"/>
  <c r="AQ40" i="2887" s="1"/>
  <c r="AP39" i="2887"/>
  <c r="AP35" i="2886"/>
  <c r="AQ35" i="2886" s="1"/>
  <c r="AF26" i="2886"/>
  <c r="AG26" i="2886" s="1"/>
  <c r="AF29" i="2886"/>
  <c r="AG29" i="2886" s="1"/>
  <c r="AF9" i="2886"/>
  <c r="AG9" i="2886" s="1"/>
  <c r="AA31" i="2886"/>
  <c r="AB31" i="2886" s="1"/>
  <c r="AA11" i="2886"/>
  <c r="AB11" i="2886" s="1"/>
  <c r="AP27" i="2885"/>
  <c r="AQ27" i="2885" s="1"/>
  <c r="AP21" i="2885"/>
  <c r="AQ21" i="2885" s="1"/>
  <c r="AP19" i="2885"/>
  <c r="AQ19" i="2885" s="1"/>
  <c r="AP35" i="2885"/>
  <c r="AQ35" i="2885" s="1"/>
  <c r="AP30" i="2885"/>
  <c r="AQ30" i="2885" s="1"/>
  <c r="AP7" i="2885"/>
  <c r="AP23" i="2885"/>
  <c r="AQ23" i="2885" s="1"/>
  <c r="AP16" i="2885"/>
  <c r="AQ16" i="2885" s="1"/>
  <c r="AA36" i="2885"/>
  <c r="AB36" i="2885" s="1"/>
  <c r="AA34" i="2885"/>
  <c r="AB34" i="2885" s="1"/>
  <c r="AA10" i="2885"/>
  <c r="AB10" i="2885" s="1"/>
  <c r="V28" i="2885"/>
  <c r="W28" i="2885" s="1"/>
  <c r="V8" i="2885"/>
  <c r="W8" i="2885" s="1"/>
  <c r="P33" i="2885"/>
  <c r="Q33" i="2885" s="1"/>
  <c r="P25" i="2885"/>
  <c r="Q25" i="2885" s="1"/>
  <c r="P36" i="2885"/>
  <c r="Q36" i="2885" s="1"/>
  <c r="P31" i="2885"/>
  <c r="Q31" i="2885" s="1"/>
  <c r="P28" i="2885"/>
  <c r="Q28" i="2885" s="1"/>
  <c r="P22" i="2885"/>
  <c r="Q22" i="2885" s="1"/>
  <c r="P18" i="2885"/>
  <c r="Q18" i="2885" s="1"/>
  <c r="P14" i="2885"/>
  <c r="Q14" i="2885" s="1"/>
  <c r="P10" i="2885"/>
  <c r="Q10" i="2885" s="1"/>
  <c r="P37" i="2885"/>
  <c r="Q37" i="2885" s="1"/>
  <c r="P29" i="2885"/>
  <c r="Q29" i="2885" s="1"/>
  <c r="P20" i="2885"/>
  <c r="Q20" i="2885" s="1"/>
  <c r="P12" i="2885"/>
  <c r="Q12" i="2885" s="1"/>
  <c r="P35" i="2885"/>
  <c r="Q35" i="2885" s="1"/>
  <c r="P27" i="2885"/>
  <c r="Q27" i="2885" s="1"/>
  <c r="P32" i="2885"/>
  <c r="Q32" i="2885" s="1"/>
  <c r="P24" i="2885"/>
  <c r="Q24" i="2885" s="1"/>
  <c r="P16" i="2885"/>
  <c r="Q16" i="2885" s="1"/>
  <c r="P8" i="2885"/>
  <c r="Q8" i="2885" s="1"/>
  <c r="V37" i="2884"/>
  <c r="W37" i="2884" s="1"/>
  <c r="AV7" i="2883"/>
  <c r="AF26" i="2883"/>
  <c r="AG26" i="2883" s="1"/>
  <c r="AF9" i="2883"/>
  <c r="AG9" i="2883" s="1"/>
  <c r="AB7" i="2883"/>
  <c r="AF38" i="2882"/>
  <c r="AG38" i="2882" s="1"/>
  <c r="AF30" i="2882"/>
  <c r="AG30" i="2882" s="1"/>
  <c r="AF21" i="2882"/>
  <c r="AG21" i="2882" s="1"/>
  <c r="AF13" i="2882"/>
  <c r="AG13" i="2882" s="1"/>
  <c r="AF17" i="2882"/>
  <c r="AG17" i="2882" s="1"/>
  <c r="AF9" i="2882"/>
  <c r="AG9" i="2882" s="1"/>
  <c r="AF16" i="2882"/>
  <c r="AG16" i="2882" s="1"/>
  <c r="AU21" i="2880"/>
  <c r="AV21" i="2880" s="1"/>
  <c r="AU13" i="2880"/>
  <c r="AV13" i="2880" s="1"/>
  <c r="AU17" i="2880"/>
  <c r="AV17" i="2880" s="1"/>
  <c r="AU9" i="2880"/>
  <c r="AV9" i="2880" s="1"/>
  <c r="AU16" i="2880"/>
  <c r="AV16" i="2880" s="1"/>
  <c r="AA21" i="2880"/>
  <c r="AB21" i="2880" s="1"/>
  <c r="AA13" i="2880"/>
  <c r="AB13" i="2880" s="1"/>
  <c r="AA9" i="2880"/>
  <c r="AB9" i="2880" s="1"/>
  <c r="AA17" i="2880"/>
  <c r="AB17" i="2880" s="1"/>
  <c r="AA16" i="2880"/>
  <c r="AB16" i="2880" s="1"/>
  <c r="Q7" i="2880"/>
  <c r="Q39" i="2880" s="1"/>
  <c r="Q40" i="2880" s="1"/>
  <c r="P39" i="2880"/>
  <c r="P9" i="2881"/>
  <c r="Q9" i="2881" s="1"/>
  <c r="AA35" i="2880"/>
  <c r="AB35" i="2880" s="1"/>
  <c r="AK27" i="2891"/>
  <c r="AL27" i="2891" s="1"/>
  <c r="V26" i="2891"/>
  <c r="W26" i="2891" s="1"/>
  <c r="AU34" i="2887"/>
  <c r="AV34" i="2887" s="1"/>
  <c r="AA19" i="2887"/>
  <c r="AB19" i="2887" s="1"/>
  <c r="AK31" i="2886"/>
  <c r="AL31" i="2886" s="1"/>
  <c r="AA14" i="2886"/>
  <c r="AB14" i="2886" s="1"/>
  <c r="AP15" i="2885"/>
  <c r="AQ15" i="2885" s="1"/>
  <c r="V15" i="2885"/>
  <c r="W15" i="2885" s="1"/>
  <c r="AP35" i="2884"/>
  <c r="AQ35" i="2884" s="1"/>
  <c r="AP22" i="2884"/>
  <c r="AQ22" i="2884" s="1"/>
  <c r="AK13" i="2884"/>
  <c r="AL13" i="2884" s="1"/>
  <c r="AK26" i="2884"/>
  <c r="AL26" i="2884" s="1"/>
  <c r="AK9" i="2884"/>
  <c r="AL9" i="2884" s="1"/>
  <c r="AK21" i="2884"/>
  <c r="AL21" i="2884" s="1"/>
  <c r="AK34" i="2884"/>
  <c r="AL34" i="2884" s="1"/>
  <c r="AK17" i="2884"/>
  <c r="AL17" i="2884" s="1"/>
  <c r="AK7" i="2884"/>
  <c r="AK24" i="2884"/>
  <c r="AL24" i="2884" s="1"/>
  <c r="AK8" i="2884"/>
  <c r="AL8" i="2884" s="1"/>
  <c r="V19" i="2884"/>
  <c r="W19" i="2884" s="1"/>
  <c r="V14" i="2884"/>
  <c r="W14" i="2884" s="1"/>
  <c r="AF32" i="2883"/>
  <c r="AG32" i="2883" s="1"/>
  <c r="Q7" i="2883"/>
  <c r="AQ7" i="2881"/>
  <c r="W7" i="2881"/>
  <c r="AA10" i="2893"/>
  <c r="AB10" i="2893" s="1"/>
  <c r="AP22" i="2890"/>
  <c r="AQ22" i="2890" s="1"/>
  <c r="AP27" i="2890"/>
  <c r="AQ27" i="2890" s="1"/>
  <c r="AF33" i="2890"/>
  <c r="AG33" i="2890" s="1"/>
  <c r="V35" i="2890"/>
  <c r="W35" i="2890" s="1"/>
  <c r="AP15" i="2889"/>
  <c r="AQ15" i="2889" s="1"/>
  <c r="AP28" i="2889"/>
  <c r="AQ28" i="2889" s="1"/>
  <c r="V15" i="2889"/>
  <c r="W15" i="2889" s="1"/>
  <c r="V28" i="2889"/>
  <c r="W28" i="2889" s="1"/>
  <c r="AG7" i="2887"/>
  <c r="AG39" i="2887" s="1"/>
  <c r="AG40" i="2887" s="1"/>
  <c r="AF39" i="2887"/>
  <c r="AP37" i="2886"/>
  <c r="AQ37" i="2886" s="1"/>
  <c r="AF14" i="2886"/>
  <c r="AG14" i="2886" s="1"/>
  <c r="AA28" i="2886"/>
  <c r="AB28" i="2886" s="1"/>
  <c r="AA9" i="2886"/>
  <c r="AB9" i="2886" s="1"/>
  <c r="AU27" i="2885"/>
  <c r="AV27" i="2885" s="1"/>
  <c r="AU21" i="2885"/>
  <c r="AV21" i="2885" s="1"/>
  <c r="AU19" i="2885"/>
  <c r="AV19" i="2885" s="1"/>
  <c r="AU23" i="2885"/>
  <c r="AV23" i="2885" s="1"/>
  <c r="AU35" i="2885"/>
  <c r="AV35" i="2885" s="1"/>
  <c r="AU7" i="2885"/>
  <c r="AU16" i="2885"/>
  <c r="AV16" i="2885" s="1"/>
  <c r="AP20" i="2885"/>
  <c r="AQ20" i="2885" s="1"/>
  <c r="AP26" i="2885"/>
  <c r="AQ26" i="2885" s="1"/>
  <c r="AA28" i="2885"/>
  <c r="AB28" i="2885" s="1"/>
  <c r="AA8" i="2885"/>
  <c r="AB8" i="2885" s="1"/>
  <c r="V38" i="2885"/>
  <c r="W38" i="2885" s="1"/>
  <c r="V14" i="2885"/>
  <c r="W14" i="2885" s="1"/>
  <c r="AK29" i="2884"/>
  <c r="AL29" i="2884" s="1"/>
  <c r="V33" i="2884"/>
  <c r="W33" i="2884" s="1"/>
  <c r="AP24" i="2883"/>
  <c r="AQ24" i="2883" s="1"/>
  <c r="AP16" i="2883"/>
  <c r="AQ16" i="2883" s="1"/>
  <c r="AP8" i="2883"/>
  <c r="AQ8" i="2883" s="1"/>
  <c r="AP20" i="2883"/>
  <c r="AQ20" i="2883" s="1"/>
  <c r="AP12" i="2883"/>
  <c r="AQ12" i="2883" s="1"/>
  <c r="AF38" i="2883"/>
  <c r="AG38" i="2883" s="1"/>
  <c r="AF15" i="2883"/>
  <c r="AG15" i="2883" s="1"/>
  <c r="V24" i="2883"/>
  <c r="W24" i="2883" s="1"/>
  <c r="V16" i="2883"/>
  <c r="W16" i="2883" s="1"/>
  <c r="V8" i="2883"/>
  <c r="W8" i="2883" s="1"/>
  <c r="V20" i="2883"/>
  <c r="W20" i="2883" s="1"/>
  <c r="V12" i="2883"/>
  <c r="W12" i="2883" s="1"/>
  <c r="AF35" i="2882"/>
  <c r="AG35" i="2882" s="1"/>
  <c r="AF14" i="2882"/>
  <c r="AG14" i="2882" s="1"/>
  <c r="P35" i="2881"/>
  <c r="Q35" i="2881" s="1"/>
  <c r="P27" i="2881"/>
  <c r="Q27" i="2881" s="1"/>
  <c r="P19" i="2881"/>
  <c r="Q19" i="2881" s="1"/>
  <c r="P11" i="2881"/>
  <c r="Q11" i="2881" s="1"/>
  <c r="AU22" i="2880"/>
  <c r="AV22" i="2880" s="1"/>
  <c r="AA27" i="2880"/>
  <c r="AB27" i="2880" s="1"/>
  <c r="AA15" i="2886"/>
  <c r="AB15" i="2886" s="1"/>
  <c r="AP22" i="2883"/>
  <c r="AQ22" i="2883" s="1"/>
  <c r="AP27" i="2883"/>
  <c r="AQ27" i="2883" s="1"/>
  <c r="AF33" i="2883"/>
  <c r="AG33" i="2883" s="1"/>
  <c r="V35" i="2883"/>
  <c r="W35" i="2883" s="1"/>
  <c r="AF36" i="2882"/>
  <c r="AG36" i="2882" s="1"/>
  <c r="AU30" i="2885"/>
  <c r="AV30" i="2885" s="1"/>
  <c r="AA18" i="2885"/>
  <c r="AB18" i="2885" s="1"/>
  <c r="AU28" i="2880"/>
  <c r="AV28" i="2880" s="1"/>
  <c r="AA37" i="2886"/>
  <c r="AB37" i="2886" s="1"/>
  <c r="V18" i="2885"/>
  <c r="W18" i="2885" s="1"/>
  <c r="AP33" i="2883"/>
  <c r="AQ33" i="2883" s="1"/>
  <c r="AF35" i="2883"/>
  <c r="AG35" i="2883" s="1"/>
  <c r="V10" i="2883"/>
  <c r="W10" i="2883" s="1"/>
  <c r="AQ7" i="2882"/>
  <c r="AF34" i="2882"/>
  <c r="AG34" i="2882" s="1"/>
  <c r="AU38" i="2880"/>
  <c r="AV38" i="2880" s="1"/>
  <c r="AA38" i="2880"/>
  <c r="AB38" i="2880" s="1"/>
  <c r="AU32" i="2880"/>
  <c r="AV32" i="2880" s="1"/>
  <c r="AA23" i="2880"/>
  <c r="AB23" i="2880" s="1"/>
  <c r="AP18" i="2909"/>
  <c r="AQ18" i="2909" s="1"/>
  <c r="AU35" i="2909"/>
  <c r="AV35" i="2909" s="1"/>
  <c r="AU15" i="2909"/>
  <c r="AV15" i="2909" s="1"/>
  <c r="AU22" i="2909"/>
  <c r="AV22" i="2909" s="1"/>
  <c r="AU23" i="2909"/>
  <c r="AV23" i="2909" s="1"/>
  <c r="AU31" i="2909"/>
  <c r="AV31" i="2909" s="1"/>
  <c r="AU14" i="2909"/>
  <c r="AV14" i="2909" s="1"/>
  <c r="AU7" i="2909"/>
  <c r="AP35" i="2909"/>
  <c r="AQ35" i="2909" s="1"/>
  <c r="AF29" i="2909"/>
  <c r="AG29" i="2909" s="1"/>
  <c r="AP37" i="2909"/>
  <c r="AQ37" i="2909" s="1"/>
  <c r="AK33" i="2909"/>
  <c r="AL33" i="2909" s="1"/>
  <c r="AK24" i="2909"/>
  <c r="AL24" i="2909" s="1"/>
  <c r="AA26" i="2909"/>
  <c r="AB26" i="2909" s="1"/>
  <c r="AU24" i="2909"/>
  <c r="AV24" i="2909" s="1"/>
  <c r="AK15" i="2909"/>
  <c r="AL15" i="2909" s="1"/>
  <c r="AK9" i="2909"/>
  <c r="AL9" i="2909" s="1"/>
  <c r="AA38" i="2909"/>
  <c r="AB38" i="2909" s="1"/>
  <c r="V16" i="2909"/>
  <c r="W16" i="2909" s="1"/>
  <c r="V28" i="2909"/>
  <c r="W28" i="2909" s="1"/>
  <c r="V12" i="2909"/>
  <c r="W12" i="2909" s="1"/>
  <c r="V11" i="2909"/>
  <c r="W11" i="2909" s="1"/>
  <c r="V36" i="2909"/>
  <c r="W36" i="2909" s="1"/>
  <c r="V7" i="2909"/>
  <c r="V24" i="2909"/>
  <c r="W24" i="2909" s="1"/>
  <c r="V19" i="2909"/>
  <c r="W19" i="2909" s="1"/>
  <c r="AU33" i="2909"/>
  <c r="AV33" i="2909" s="1"/>
  <c r="AU9" i="2909"/>
  <c r="AV9" i="2909" s="1"/>
  <c r="AK30" i="2909"/>
  <c r="AL30" i="2909" s="1"/>
  <c r="AF16" i="2909"/>
  <c r="AG16" i="2909" s="1"/>
  <c r="AF19" i="2909"/>
  <c r="AG19" i="2909" s="1"/>
  <c r="V30" i="2909"/>
  <c r="W30" i="2909" s="1"/>
  <c r="AU28" i="2909"/>
  <c r="AV28" i="2909" s="1"/>
  <c r="AK19" i="2909"/>
  <c r="AL19" i="2909" s="1"/>
  <c r="AA9" i="2909"/>
  <c r="AB9" i="2909" s="1"/>
  <c r="AA20" i="2909"/>
  <c r="AB20" i="2909" s="1"/>
  <c r="V15" i="2909"/>
  <c r="W15" i="2909" s="1"/>
  <c r="AA27" i="2909"/>
  <c r="AB27" i="2909" s="1"/>
  <c r="AA11" i="2909"/>
  <c r="AB11" i="2909" s="1"/>
  <c r="P38" i="2909"/>
  <c r="Q38" i="2909" s="1"/>
  <c r="P8" i="2909"/>
  <c r="Q8" i="2909" s="1"/>
  <c r="AF22" i="2908"/>
  <c r="AG22" i="2908" s="1"/>
  <c r="AF11" i="2908"/>
  <c r="AG11" i="2908" s="1"/>
  <c r="AK28" i="2909"/>
  <c r="AL28" i="2909" s="1"/>
  <c r="V26" i="2909"/>
  <c r="W26" i="2909" s="1"/>
  <c r="P23" i="2909"/>
  <c r="Q23" i="2909" s="1"/>
  <c r="AU27" i="2908"/>
  <c r="AV27" i="2908" s="1"/>
  <c r="AP36" i="2909"/>
  <c r="AQ36" i="2909" s="1"/>
  <c r="AK13" i="2909"/>
  <c r="AL13" i="2909" s="1"/>
  <c r="V29" i="2909"/>
  <c r="W29" i="2909" s="1"/>
  <c r="P27" i="2909"/>
  <c r="Q27" i="2909" s="1"/>
  <c r="AU11" i="2908"/>
  <c r="AV11" i="2908" s="1"/>
  <c r="AU27" i="2907"/>
  <c r="AV27" i="2907" s="1"/>
  <c r="AF10" i="2909"/>
  <c r="AG10" i="2909" s="1"/>
  <c r="AF24" i="2908"/>
  <c r="AG24" i="2908" s="1"/>
  <c r="AF17" i="2908"/>
  <c r="AG17" i="2908" s="1"/>
  <c r="AA36" i="2908"/>
  <c r="AB36" i="2908" s="1"/>
  <c r="AA15" i="2908"/>
  <c r="AB15" i="2908" s="1"/>
  <c r="AA37" i="2908"/>
  <c r="AB37" i="2908" s="1"/>
  <c r="AA16" i="2908"/>
  <c r="AB16" i="2908" s="1"/>
  <c r="AA20" i="2908"/>
  <c r="AB20" i="2908" s="1"/>
  <c r="AA32" i="2908"/>
  <c r="AB32" i="2908" s="1"/>
  <c r="AU13" i="2907"/>
  <c r="AV13" i="2907" s="1"/>
  <c r="AA35" i="2909"/>
  <c r="AB35" i="2909" s="1"/>
  <c r="AU15" i="2908"/>
  <c r="AV15" i="2908" s="1"/>
  <c r="AU12" i="2908"/>
  <c r="AV12" i="2908" s="1"/>
  <c r="AP26" i="2908"/>
  <c r="AQ26" i="2908" s="1"/>
  <c r="AP21" i="2908"/>
  <c r="AQ21" i="2908" s="1"/>
  <c r="AP7" i="2908"/>
  <c r="AP37" i="2908"/>
  <c r="AQ37" i="2908" s="1"/>
  <c r="AP15" i="2908"/>
  <c r="AQ15" i="2908" s="1"/>
  <c r="AP24" i="2908"/>
  <c r="AQ24" i="2908" s="1"/>
  <c r="AP8" i="2908"/>
  <c r="AQ8" i="2908" s="1"/>
  <c r="AF18" i="2908"/>
  <c r="AG18" i="2908" s="1"/>
  <c r="AA22" i="2908"/>
  <c r="AB22" i="2908" s="1"/>
  <c r="P24" i="2908"/>
  <c r="Q24" i="2908" s="1"/>
  <c r="AP9" i="2907"/>
  <c r="AQ9" i="2907" s="1"/>
  <c r="AK31" i="2907"/>
  <c r="AL31" i="2907" s="1"/>
  <c r="AK21" i="2908"/>
  <c r="AL21" i="2908" s="1"/>
  <c r="AK8" i="2908"/>
  <c r="AL8" i="2908" s="1"/>
  <c r="AK24" i="2908"/>
  <c r="AL24" i="2908" s="1"/>
  <c r="AK9" i="2908"/>
  <c r="AL9" i="2908" s="1"/>
  <c r="AK33" i="2908"/>
  <c r="AL33" i="2908" s="1"/>
  <c r="AK16" i="2908"/>
  <c r="AL16" i="2908" s="1"/>
  <c r="AK26" i="2908"/>
  <c r="AL26" i="2908" s="1"/>
  <c r="AK32" i="2908"/>
  <c r="AL32" i="2908" s="1"/>
  <c r="AA28" i="2908"/>
  <c r="AB28" i="2908" s="1"/>
  <c r="AA14" i="2908"/>
  <c r="AB14" i="2908" s="1"/>
  <c r="AU38" i="2907"/>
  <c r="AV38" i="2907" s="1"/>
  <c r="AU18" i="2907"/>
  <c r="AV18" i="2907" s="1"/>
  <c r="AP30" i="2907"/>
  <c r="AQ30" i="2907" s="1"/>
  <c r="AK12" i="2907"/>
  <c r="AL12" i="2907" s="1"/>
  <c r="AA16" i="2907"/>
  <c r="AB16" i="2907" s="1"/>
  <c r="AA7" i="2907"/>
  <c r="V33" i="2907"/>
  <c r="W33" i="2907" s="1"/>
  <c r="P23" i="2907"/>
  <c r="Q23" i="2907" s="1"/>
  <c r="P7" i="2907"/>
  <c r="AP34" i="2908"/>
  <c r="AQ34" i="2908" s="1"/>
  <c r="AK20" i="2908"/>
  <c r="AL20" i="2908" s="1"/>
  <c r="V20" i="2908"/>
  <c r="W20" i="2908" s="1"/>
  <c r="V36" i="2908"/>
  <c r="W36" i="2908" s="1"/>
  <c r="V24" i="2908"/>
  <c r="W24" i="2908" s="1"/>
  <c r="V8" i="2908"/>
  <c r="W8" i="2908" s="1"/>
  <c r="V27" i="2908"/>
  <c r="W27" i="2908" s="1"/>
  <c r="V37" i="2908"/>
  <c r="W37" i="2908" s="1"/>
  <c r="AP31" i="2907"/>
  <c r="AQ31" i="2907" s="1"/>
  <c r="AP7" i="2907"/>
  <c r="AK19" i="2907"/>
  <c r="AL19" i="2907" s="1"/>
  <c r="AF36" i="2907"/>
  <c r="AG36" i="2907" s="1"/>
  <c r="AF16" i="2907"/>
  <c r="AG16" i="2907" s="1"/>
  <c r="AF32" i="2907"/>
  <c r="AG32" i="2907" s="1"/>
  <c r="AF20" i="2907"/>
  <c r="AG20" i="2907" s="1"/>
  <c r="AF11" i="2907"/>
  <c r="AG11" i="2907" s="1"/>
  <c r="AF37" i="2907"/>
  <c r="AG37" i="2907" s="1"/>
  <c r="AF15" i="2907"/>
  <c r="AG15" i="2907" s="1"/>
  <c r="AF22" i="2907"/>
  <c r="AG22" i="2907" s="1"/>
  <c r="AF27" i="2907"/>
  <c r="AG27" i="2907" s="1"/>
  <c r="V38" i="2907"/>
  <c r="W38" i="2907" s="1"/>
  <c r="P21" i="2907"/>
  <c r="Q21" i="2907" s="1"/>
  <c r="AA38" i="2908"/>
  <c r="AB38" i="2908" s="1"/>
  <c r="AA12" i="2908"/>
  <c r="AB12" i="2908" s="1"/>
  <c r="AP38" i="2907"/>
  <c r="AQ38" i="2907" s="1"/>
  <c r="AF28" i="2907"/>
  <c r="AG28" i="2907" s="1"/>
  <c r="AA29" i="2907"/>
  <c r="AB29" i="2907" s="1"/>
  <c r="V27" i="2907"/>
  <c r="W27" i="2907" s="1"/>
  <c r="AU15" i="2906"/>
  <c r="AV15" i="2906" s="1"/>
  <c r="AU21" i="2906"/>
  <c r="AV21" i="2906" s="1"/>
  <c r="AF19" i="2906"/>
  <c r="AG19" i="2906" s="1"/>
  <c r="AA29" i="2906"/>
  <c r="AB29" i="2906" s="1"/>
  <c r="V7" i="2906"/>
  <c r="P26" i="2906"/>
  <c r="Q26" i="2906" s="1"/>
  <c r="AU34" i="2908"/>
  <c r="AV34" i="2908" s="1"/>
  <c r="AU18" i="2908"/>
  <c r="AV18" i="2908" s="1"/>
  <c r="AK8" i="2907"/>
  <c r="AL8" i="2907" s="1"/>
  <c r="AA34" i="2907"/>
  <c r="AB34" i="2907" s="1"/>
  <c r="V30" i="2907"/>
  <c r="W30" i="2907" s="1"/>
  <c r="AU26" i="2906"/>
  <c r="AV26" i="2906" s="1"/>
  <c r="AP33" i="2906"/>
  <c r="AQ33" i="2906" s="1"/>
  <c r="AK22" i="2906"/>
  <c r="AL22" i="2906" s="1"/>
  <c r="AK31" i="2906"/>
  <c r="AL31" i="2906" s="1"/>
  <c r="AK26" i="2906"/>
  <c r="AL26" i="2906" s="1"/>
  <c r="AK34" i="2906"/>
  <c r="AL34" i="2906" s="1"/>
  <c r="AK17" i="2906"/>
  <c r="AL17" i="2906" s="1"/>
  <c r="AA19" i="2906"/>
  <c r="AB19" i="2906" s="1"/>
  <c r="V29" i="2906"/>
  <c r="W29" i="2906" s="1"/>
  <c r="V14" i="2908"/>
  <c r="W14" i="2908" s="1"/>
  <c r="AA10" i="2907"/>
  <c r="AB10" i="2907" s="1"/>
  <c r="P18" i="2907"/>
  <c r="Q18" i="2907" s="1"/>
  <c r="AU9" i="2906"/>
  <c r="AV9" i="2906" s="1"/>
  <c r="AP26" i="2906"/>
  <c r="AQ26" i="2906" s="1"/>
  <c r="AK27" i="2906"/>
  <c r="AL27" i="2906" s="1"/>
  <c r="AK20" i="2906"/>
  <c r="AL20" i="2906" s="1"/>
  <c r="AA17" i="2906"/>
  <c r="AB17" i="2906" s="1"/>
  <c r="V30" i="2906"/>
  <c r="W30" i="2906" s="1"/>
  <c r="P28" i="2906"/>
  <c r="Q28" i="2906" s="1"/>
  <c r="AU37" i="2905"/>
  <c r="AV37" i="2905" s="1"/>
  <c r="AA31" i="2905"/>
  <c r="AB31" i="2905" s="1"/>
  <c r="P32" i="2905"/>
  <c r="Q32" i="2905" s="1"/>
  <c r="P16" i="2905"/>
  <c r="Q16" i="2905" s="1"/>
  <c r="AP16" i="2904"/>
  <c r="AQ16" i="2904" s="1"/>
  <c r="V9" i="2909"/>
  <c r="W9" i="2909" s="1"/>
  <c r="AU27" i="2906"/>
  <c r="AV27" i="2906" s="1"/>
  <c r="AP19" i="2906"/>
  <c r="AQ19" i="2906" s="1"/>
  <c r="AP16" i="2906"/>
  <c r="AQ16" i="2906" s="1"/>
  <c r="AK38" i="2906"/>
  <c r="AL38" i="2906" s="1"/>
  <c r="AF37" i="2906"/>
  <c r="AG37" i="2906" s="1"/>
  <c r="AF9" i="2906"/>
  <c r="AG9" i="2906" s="1"/>
  <c r="V32" i="2906"/>
  <c r="W32" i="2906" s="1"/>
  <c r="P20" i="2906"/>
  <c r="Q20" i="2906" s="1"/>
  <c r="AU23" i="2905"/>
  <c r="AV23" i="2905" s="1"/>
  <c r="AF35" i="2905"/>
  <c r="AG35" i="2905" s="1"/>
  <c r="V35" i="2905"/>
  <c r="W35" i="2905" s="1"/>
  <c r="P37" i="2905"/>
  <c r="Q37" i="2905" s="1"/>
  <c r="P21" i="2905"/>
  <c r="Q21" i="2905" s="1"/>
  <c r="AP36" i="2906"/>
  <c r="AQ36" i="2906" s="1"/>
  <c r="AF28" i="2906"/>
  <c r="AG28" i="2906" s="1"/>
  <c r="AF8" i="2906"/>
  <c r="AG8" i="2906" s="1"/>
  <c r="AA24" i="2906"/>
  <c r="AB24" i="2906" s="1"/>
  <c r="V20" i="2906"/>
  <c r="W20" i="2906" s="1"/>
  <c r="P36" i="2906"/>
  <c r="Q36" i="2906" s="1"/>
  <c r="AU26" i="2905"/>
  <c r="AV26" i="2905" s="1"/>
  <c r="AP38" i="2905"/>
  <c r="AQ38" i="2905" s="1"/>
  <c r="AP16" i="2905"/>
  <c r="AQ16" i="2905" s="1"/>
  <c r="AP10" i="2905"/>
  <c r="AQ10" i="2905" s="1"/>
  <c r="AP22" i="2905"/>
  <c r="AQ22" i="2905" s="1"/>
  <c r="AP12" i="2905"/>
  <c r="AQ12" i="2905" s="1"/>
  <c r="AP21" i="2905"/>
  <c r="AQ21" i="2905" s="1"/>
  <c r="AF13" i="2905"/>
  <c r="AG13" i="2905" s="1"/>
  <c r="V13" i="2905"/>
  <c r="W13" i="2905" s="1"/>
  <c r="P18" i="2905"/>
  <c r="Q18" i="2905" s="1"/>
  <c r="AU28" i="2904"/>
  <c r="AV28" i="2904" s="1"/>
  <c r="AU35" i="2904"/>
  <c r="AV35" i="2904" s="1"/>
  <c r="AU11" i="2904"/>
  <c r="AV11" i="2904" s="1"/>
  <c r="AF17" i="2904"/>
  <c r="AG17" i="2904" s="1"/>
  <c r="AF9" i="2908"/>
  <c r="AG9" i="2908" s="1"/>
  <c r="AA19" i="2907"/>
  <c r="AB19" i="2907" s="1"/>
  <c r="AU35" i="2906"/>
  <c r="AV35" i="2906" s="1"/>
  <c r="AP17" i="2906"/>
  <c r="AQ17" i="2906" s="1"/>
  <c r="AF18" i="2906"/>
  <c r="AG18" i="2906" s="1"/>
  <c r="AA22" i="2906"/>
  <c r="AB22" i="2906" s="1"/>
  <c r="AU36" i="2905"/>
  <c r="AV36" i="2905" s="1"/>
  <c r="AU28" i="2905"/>
  <c r="AV28" i="2905" s="1"/>
  <c r="AP11" i="2905"/>
  <c r="AQ11" i="2905" s="1"/>
  <c r="AA13" i="2905"/>
  <c r="AB13" i="2905" s="1"/>
  <c r="AU21" i="2904"/>
  <c r="AV21" i="2904" s="1"/>
  <c r="AU9" i="2904"/>
  <c r="AV9" i="2904" s="1"/>
  <c r="AF38" i="2907"/>
  <c r="AG38" i="2907" s="1"/>
  <c r="AF12" i="2907"/>
  <c r="AG12" i="2907" s="1"/>
  <c r="AA28" i="2906"/>
  <c r="AB28" i="2906" s="1"/>
  <c r="AF17" i="2905"/>
  <c r="AG17" i="2905" s="1"/>
  <c r="AF26" i="2905"/>
  <c r="AG26" i="2905" s="1"/>
  <c r="AF10" i="2905"/>
  <c r="AG10" i="2905" s="1"/>
  <c r="AA24" i="2905"/>
  <c r="AB24" i="2905" s="1"/>
  <c r="AA8" i="2905"/>
  <c r="AB8" i="2905" s="1"/>
  <c r="V34" i="2905"/>
  <c r="W34" i="2905" s="1"/>
  <c r="V18" i="2905"/>
  <c r="W18" i="2905" s="1"/>
  <c r="AU27" i="2904"/>
  <c r="AV27" i="2904" s="1"/>
  <c r="AP33" i="2904"/>
  <c r="AQ33" i="2904" s="1"/>
  <c r="AP13" i="2904"/>
  <c r="AQ13" i="2904" s="1"/>
  <c r="AF29" i="2904"/>
  <c r="AG29" i="2904" s="1"/>
  <c r="AA34" i="2904"/>
  <c r="AB34" i="2904" s="1"/>
  <c r="AP22" i="2906"/>
  <c r="AQ22" i="2906" s="1"/>
  <c r="AP30" i="2905"/>
  <c r="AQ30" i="2905" s="1"/>
  <c r="AK33" i="2905"/>
  <c r="AL33" i="2905" s="1"/>
  <c r="AK21" i="2905"/>
  <c r="AL21" i="2905" s="1"/>
  <c r="AK10" i="2905"/>
  <c r="AL10" i="2905" s="1"/>
  <c r="AK20" i="2905"/>
  <c r="AL20" i="2905" s="1"/>
  <c r="AK9" i="2905"/>
  <c r="AL9" i="2905" s="1"/>
  <c r="AK37" i="2905"/>
  <c r="AL37" i="2905" s="1"/>
  <c r="AK26" i="2905"/>
  <c r="AL26" i="2905" s="1"/>
  <c r="AK14" i="2905"/>
  <c r="AL14" i="2905" s="1"/>
  <c r="AU29" i="2904"/>
  <c r="AV29" i="2904" s="1"/>
  <c r="AP34" i="2904"/>
  <c r="AQ34" i="2904" s="1"/>
  <c r="AP14" i="2904"/>
  <c r="AQ14" i="2904" s="1"/>
  <c r="AF32" i="2904"/>
  <c r="AG32" i="2904" s="1"/>
  <c r="AA22" i="2904"/>
  <c r="AB22" i="2904" s="1"/>
  <c r="AA11" i="2904"/>
  <c r="AB11" i="2904" s="1"/>
  <c r="V26" i="2903"/>
  <c r="W26" i="2903" s="1"/>
  <c r="AF16" i="2906"/>
  <c r="AG16" i="2906" s="1"/>
  <c r="AK22" i="2905"/>
  <c r="AL22" i="2905" s="1"/>
  <c r="AK13" i="2905"/>
  <c r="AL13" i="2905" s="1"/>
  <c r="AF12" i="2904"/>
  <c r="AG12" i="2904" s="1"/>
  <c r="AP13" i="2903"/>
  <c r="AQ13" i="2903" s="1"/>
  <c r="AK11" i="2903"/>
  <c r="AL11" i="2903" s="1"/>
  <c r="AF10" i="2903"/>
  <c r="AG10" i="2903" s="1"/>
  <c r="V29" i="2903"/>
  <c r="W29" i="2903" s="1"/>
  <c r="AU14" i="2902"/>
  <c r="AV14" i="2902" s="1"/>
  <c r="AB7" i="2901"/>
  <c r="AK19" i="2906"/>
  <c r="AL19" i="2906" s="1"/>
  <c r="AK29" i="2906"/>
  <c r="AL29" i="2906" s="1"/>
  <c r="AP34" i="2905"/>
  <c r="AQ34" i="2905" s="1"/>
  <c r="AF28" i="2905"/>
  <c r="AG28" i="2905" s="1"/>
  <c r="AF12" i="2905"/>
  <c r="AG12" i="2905" s="1"/>
  <c r="AU13" i="2904"/>
  <c r="AV13" i="2904" s="1"/>
  <c r="AU26" i="2904"/>
  <c r="AV26" i="2904" s="1"/>
  <c r="AP18" i="2904"/>
  <c r="AQ18" i="2904" s="1"/>
  <c r="AF23" i="2904"/>
  <c r="AG23" i="2904" s="1"/>
  <c r="AA21" i="2904"/>
  <c r="AB21" i="2904" s="1"/>
  <c r="V27" i="2904"/>
  <c r="W27" i="2904" s="1"/>
  <c r="AU13" i="2903"/>
  <c r="AV13" i="2903" s="1"/>
  <c r="AP16" i="2903"/>
  <c r="AQ16" i="2903" s="1"/>
  <c r="AP7" i="2903"/>
  <c r="AK33" i="2903"/>
  <c r="AL33" i="2903" s="1"/>
  <c r="AF24" i="2903"/>
  <c r="AG24" i="2903" s="1"/>
  <c r="V35" i="2902"/>
  <c r="W35" i="2902" s="1"/>
  <c r="AU18" i="2901"/>
  <c r="AV18" i="2901" s="1"/>
  <c r="AA20" i="2901"/>
  <c r="AB20" i="2901" s="1"/>
  <c r="AA31" i="2901"/>
  <c r="AB31" i="2901" s="1"/>
  <c r="AA19" i="2901"/>
  <c r="AB19" i="2901" s="1"/>
  <c r="AA36" i="2901"/>
  <c r="AB36" i="2901" s="1"/>
  <c r="AA33" i="2901"/>
  <c r="AB33" i="2901" s="1"/>
  <c r="AA11" i="2901"/>
  <c r="AB11" i="2901" s="1"/>
  <c r="AA28" i="2901"/>
  <c r="AB28" i="2901" s="1"/>
  <c r="AA22" i="2901"/>
  <c r="AB22" i="2901" s="1"/>
  <c r="V32" i="2905"/>
  <c r="W32" i="2905" s="1"/>
  <c r="V16" i="2905"/>
  <c r="W16" i="2905" s="1"/>
  <c r="V20" i="2904"/>
  <c r="W20" i="2904" s="1"/>
  <c r="P36" i="2904"/>
  <c r="Q36" i="2904" s="1"/>
  <c r="P28" i="2904"/>
  <c r="Q28" i="2904" s="1"/>
  <c r="P32" i="2904"/>
  <c r="Q32" i="2904" s="1"/>
  <c r="P24" i="2904"/>
  <c r="Q24" i="2904" s="1"/>
  <c r="P35" i="2904"/>
  <c r="Q35" i="2904" s="1"/>
  <c r="P31" i="2904"/>
  <c r="Q31" i="2904" s="1"/>
  <c r="P27" i="2904"/>
  <c r="Q27" i="2904" s="1"/>
  <c r="P19" i="2904"/>
  <c r="Q19" i="2904" s="1"/>
  <c r="P11" i="2904"/>
  <c r="Q11" i="2904" s="1"/>
  <c r="P23" i="2904"/>
  <c r="Q23" i="2904" s="1"/>
  <c r="P7" i="2904"/>
  <c r="P15" i="2904"/>
  <c r="Q15" i="2904" s="1"/>
  <c r="P34" i="2904"/>
  <c r="Q34" i="2904" s="1"/>
  <c r="P21" i="2904"/>
  <c r="Q21" i="2904" s="1"/>
  <c r="P18" i="2904"/>
  <c r="Q18" i="2904" s="1"/>
  <c r="P26" i="2904"/>
  <c r="Q26" i="2904" s="1"/>
  <c r="P13" i="2904"/>
  <c r="Q13" i="2904" s="1"/>
  <c r="P10" i="2904"/>
  <c r="Q10" i="2904" s="1"/>
  <c r="P38" i="2904"/>
  <c r="Q38" i="2904" s="1"/>
  <c r="P30" i="2904"/>
  <c r="Q30" i="2904" s="1"/>
  <c r="AU22" i="2903"/>
  <c r="AV22" i="2903" s="1"/>
  <c r="AK36" i="2903"/>
  <c r="AL36" i="2903" s="1"/>
  <c r="AF21" i="2903"/>
  <c r="AG21" i="2903" s="1"/>
  <c r="V18" i="2903"/>
  <c r="W18" i="2903" s="1"/>
  <c r="P38" i="2903"/>
  <c r="Q38" i="2903" s="1"/>
  <c r="P34" i="2903"/>
  <c r="Q34" i="2903" s="1"/>
  <c r="P30" i="2903"/>
  <c r="Q30" i="2903" s="1"/>
  <c r="P26" i="2903"/>
  <c r="Q26" i="2903" s="1"/>
  <c r="P22" i="2903"/>
  <c r="Q22" i="2903" s="1"/>
  <c r="P18" i="2903"/>
  <c r="Q18" i="2903" s="1"/>
  <c r="P14" i="2903"/>
  <c r="Q14" i="2903" s="1"/>
  <c r="P10" i="2903"/>
  <c r="Q10" i="2903" s="1"/>
  <c r="P36" i="2903"/>
  <c r="Q36" i="2903" s="1"/>
  <c r="P33" i="2903"/>
  <c r="Q33" i="2903" s="1"/>
  <c r="P28" i="2903"/>
  <c r="Q28" i="2903" s="1"/>
  <c r="P25" i="2903"/>
  <c r="Q25" i="2903" s="1"/>
  <c r="P20" i="2903"/>
  <c r="Q20" i="2903" s="1"/>
  <c r="P17" i="2903"/>
  <c r="Q17" i="2903" s="1"/>
  <c r="P12" i="2903"/>
  <c r="Q12" i="2903" s="1"/>
  <c r="P9" i="2903"/>
  <c r="Q9" i="2903" s="1"/>
  <c r="P37" i="2903"/>
  <c r="Q37" i="2903" s="1"/>
  <c r="P32" i="2903"/>
  <c r="Q32" i="2903" s="1"/>
  <c r="P29" i="2903"/>
  <c r="Q29" i="2903" s="1"/>
  <c r="P24" i="2903"/>
  <c r="Q24" i="2903" s="1"/>
  <c r="P21" i="2903"/>
  <c r="Q21" i="2903" s="1"/>
  <c r="P16" i="2903"/>
  <c r="Q16" i="2903" s="1"/>
  <c r="P13" i="2903"/>
  <c r="Q13" i="2903" s="1"/>
  <c r="P8" i="2903"/>
  <c r="Q8" i="2903" s="1"/>
  <c r="AU14" i="2901"/>
  <c r="AV14" i="2901" s="1"/>
  <c r="AK29" i="2901"/>
  <c r="AL29" i="2901" s="1"/>
  <c r="AK15" i="2901"/>
  <c r="AL15" i="2901" s="1"/>
  <c r="AF19" i="2901"/>
  <c r="AG19" i="2901" s="1"/>
  <c r="AA35" i="2901"/>
  <c r="AB35" i="2901" s="1"/>
  <c r="V21" i="2901"/>
  <c r="W21" i="2901" s="1"/>
  <c r="P35" i="2901"/>
  <c r="Q35" i="2901" s="1"/>
  <c r="P19" i="2901"/>
  <c r="Q19" i="2901" s="1"/>
  <c r="AU16" i="2900"/>
  <c r="AV16" i="2900" s="1"/>
  <c r="AK33" i="2900"/>
  <c r="AL33" i="2900" s="1"/>
  <c r="AF30" i="2900"/>
  <c r="AG30" i="2900" s="1"/>
  <c r="P38" i="2900"/>
  <c r="Q38" i="2900" s="1"/>
  <c r="P36" i="2900"/>
  <c r="Q36" i="2900" s="1"/>
  <c r="P34" i="2900"/>
  <c r="Q34" i="2900" s="1"/>
  <c r="P32" i="2900"/>
  <c r="Q32" i="2900" s="1"/>
  <c r="P30" i="2900"/>
  <c r="Q30" i="2900" s="1"/>
  <c r="P28" i="2900"/>
  <c r="Q28" i="2900" s="1"/>
  <c r="P26" i="2900"/>
  <c r="Q26" i="2900" s="1"/>
  <c r="P24" i="2900"/>
  <c r="Q24" i="2900" s="1"/>
  <c r="P22" i="2900"/>
  <c r="Q22" i="2900" s="1"/>
  <c r="P20" i="2900"/>
  <c r="Q20" i="2900" s="1"/>
  <c r="P18" i="2900"/>
  <c r="Q18" i="2900" s="1"/>
  <c r="P16" i="2900"/>
  <c r="Q16" i="2900" s="1"/>
  <c r="P14" i="2900"/>
  <c r="Q14" i="2900" s="1"/>
  <c r="P12" i="2900"/>
  <c r="Q12" i="2900" s="1"/>
  <c r="P10" i="2900"/>
  <c r="Q10" i="2900" s="1"/>
  <c r="P8" i="2900"/>
  <c r="Q8" i="2900" s="1"/>
  <c r="AU18" i="2899"/>
  <c r="AV18" i="2899" s="1"/>
  <c r="AA35" i="2899"/>
  <c r="AB35" i="2899" s="1"/>
  <c r="AA14" i="2899"/>
  <c r="AB14" i="2899" s="1"/>
  <c r="AU18" i="2897"/>
  <c r="AV18" i="2897" s="1"/>
  <c r="AF20" i="2896"/>
  <c r="AG20" i="2896" s="1"/>
  <c r="AF31" i="2896"/>
  <c r="AG31" i="2896" s="1"/>
  <c r="AF19" i="2896"/>
  <c r="AG19" i="2896" s="1"/>
  <c r="AF33" i="2896"/>
  <c r="AG33" i="2896" s="1"/>
  <c r="AF11" i="2896"/>
  <c r="AG11" i="2896" s="1"/>
  <c r="AF36" i="2896"/>
  <c r="AG36" i="2896" s="1"/>
  <c r="AF16" i="2896"/>
  <c r="AG16" i="2896" s="1"/>
  <c r="AF28" i="2896"/>
  <c r="AG28" i="2896" s="1"/>
  <c r="P17" i="2896"/>
  <c r="Q17" i="2896" s="1"/>
  <c r="AA23" i="2906"/>
  <c r="AB23" i="2906" s="1"/>
  <c r="AA17" i="2905"/>
  <c r="AB17" i="2905" s="1"/>
  <c r="AA26" i="2905"/>
  <c r="AB26" i="2905" s="1"/>
  <c r="AK27" i="2904"/>
  <c r="AL27" i="2904" s="1"/>
  <c r="AK15" i="2904"/>
  <c r="AL15" i="2904" s="1"/>
  <c r="AK23" i="2904"/>
  <c r="AL23" i="2904" s="1"/>
  <c r="AK31" i="2904"/>
  <c r="AL31" i="2904" s="1"/>
  <c r="AK18" i="2904"/>
  <c r="AL18" i="2904" s="1"/>
  <c r="AK14" i="2904"/>
  <c r="AL14" i="2904" s="1"/>
  <c r="AK35" i="2904"/>
  <c r="AL35" i="2904" s="1"/>
  <c r="AF26" i="2904"/>
  <c r="AG26" i="2904" s="1"/>
  <c r="AF10" i="2904"/>
  <c r="AG10" i="2904" s="1"/>
  <c r="V30" i="2904"/>
  <c r="W30" i="2904" s="1"/>
  <c r="V10" i="2904"/>
  <c r="W10" i="2904" s="1"/>
  <c r="AP37" i="2903"/>
  <c r="AQ37" i="2903" s="1"/>
  <c r="AP15" i="2903"/>
  <c r="AQ15" i="2903" s="1"/>
  <c r="AK9" i="2903"/>
  <c r="AL9" i="2903" s="1"/>
  <c r="AF31" i="2903"/>
  <c r="AG31" i="2903" s="1"/>
  <c r="V32" i="2903"/>
  <c r="W32" i="2903" s="1"/>
  <c r="P27" i="2903"/>
  <c r="Q27" i="2903" s="1"/>
  <c r="AU18" i="2902"/>
  <c r="AV18" i="2902" s="1"/>
  <c r="AU11" i="2902"/>
  <c r="AV11" i="2902" s="1"/>
  <c r="V11" i="2902"/>
  <c r="W11" i="2902" s="1"/>
  <c r="AU10" i="2901"/>
  <c r="AV10" i="2901" s="1"/>
  <c r="AP14" i="2901"/>
  <c r="AQ14" i="2901" s="1"/>
  <c r="AP23" i="2901"/>
  <c r="AQ23" i="2901" s="1"/>
  <c r="AP7" i="2901"/>
  <c r="AF38" i="2901"/>
  <c r="AG38" i="2901" s="1"/>
  <c r="AA37" i="2901"/>
  <c r="AB37" i="2901" s="1"/>
  <c r="V30" i="2901"/>
  <c r="W30" i="2901" s="1"/>
  <c r="V19" i="2901"/>
  <c r="W19" i="2901" s="1"/>
  <c r="P31" i="2901"/>
  <c r="Q31" i="2901" s="1"/>
  <c r="P15" i="2901"/>
  <c r="Q15" i="2901" s="1"/>
  <c r="AU35" i="2900"/>
  <c r="AV35" i="2900" s="1"/>
  <c r="AK13" i="2900"/>
  <c r="AL13" i="2900" s="1"/>
  <c r="AA36" i="2900"/>
  <c r="AB36" i="2900" s="1"/>
  <c r="AU24" i="2899"/>
  <c r="AV24" i="2899" s="1"/>
  <c r="AU8" i="2899"/>
  <c r="AV8" i="2899" s="1"/>
  <c r="AA20" i="2899"/>
  <c r="AB20" i="2899" s="1"/>
  <c r="V37" i="2899"/>
  <c r="W37" i="2899" s="1"/>
  <c r="AU22" i="2898"/>
  <c r="AV22" i="2898" s="1"/>
  <c r="AU27" i="2898"/>
  <c r="AV27" i="2898" s="1"/>
  <c r="AU10" i="2898"/>
  <c r="AV10" i="2898" s="1"/>
  <c r="AU14" i="2898"/>
  <c r="AV14" i="2898" s="1"/>
  <c r="AU31" i="2898"/>
  <c r="AV31" i="2898" s="1"/>
  <c r="AU35" i="2898"/>
  <c r="AV35" i="2898" s="1"/>
  <c r="AU18" i="2898"/>
  <c r="AV18" i="2898" s="1"/>
  <c r="P29" i="2896"/>
  <c r="Q29" i="2896" s="1"/>
  <c r="P7" i="2906"/>
  <c r="V16" i="2901"/>
  <c r="W16" i="2901" s="1"/>
  <c r="AU21" i="2900"/>
  <c r="AV21" i="2900" s="1"/>
  <c r="AK32" i="2900"/>
  <c r="AL32" i="2900" s="1"/>
  <c r="AK30" i="2900"/>
  <c r="AL30" i="2900" s="1"/>
  <c r="AA26" i="2900"/>
  <c r="AB26" i="2900" s="1"/>
  <c r="AA17" i="2900"/>
  <c r="AB17" i="2900" s="1"/>
  <c r="AP35" i="2899"/>
  <c r="AQ35" i="2899" s="1"/>
  <c r="AP22" i="2899"/>
  <c r="AQ22" i="2899" s="1"/>
  <c r="AK38" i="2899"/>
  <c r="AL38" i="2899" s="1"/>
  <c r="AK30" i="2899"/>
  <c r="AL30" i="2899" s="1"/>
  <c r="AK23" i="2899"/>
  <c r="AL23" i="2899" s="1"/>
  <c r="AK7" i="2899"/>
  <c r="AK28" i="2899"/>
  <c r="AL28" i="2899" s="1"/>
  <c r="AK11" i="2899"/>
  <c r="AL11" i="2899" s="1"/>
  <c r="AK36" i="2899"/>
  <c r="AL36" i="2899" s="1"/>
  <c r="AK19" i="2899"/>
  <c r="AL19" i="2899" s="1"/>
  <c r="AK32" i="2899"/>
  <c r="AL32" i="2899" s="1"/>
  <c r="AK15" i="2899"/>
  <c r="AL15" i="2899" s="1"/>
  <c r="AF11" i="2899"/>
  <c r="AG11" i="2899" s="1"/>
  <c r="AF10" i="2899"/>
  <c r="AG10" i="2899" s="1"/>
  <c r="V19" i="2899"/>
  <c r="W19" i="2899" s="1"/>
  <c r="V14" i="2899"/>
  <c r="W14" i="2899" s="1"/>
  <c r="P30" i="2899"/>
  <c r="Q30" i="2899" s="1"/>
  <c r="P14" i="2899"/>
  <c r="Q14" i="2899" s="1"/>
  <c r="AU16" i="2898"/>
  <c r="AV16" i="2898" s="1"/>
  <c r="AK10" i="2898"/>
  <c r="AL10" i="2898" s="1"/>
  <c r="AK26" i="2898"/>
  <c r="AL26" i="2898" s="1"/>
  <c r="AK22" i="2898"/>
  <c r="AL22" i="2898" s="1"/>
  <c r="AK34" i="2898"/>
  <c r="AL34" i="2898" s="1"/>
  <c r="AK12" i="2898"/>
  <c r="AL12" i="2898" s="1"/>
  <c r="AK31" i="2898"/>
  <c r="AL31" i="2898" s="1"/>
  <c r="AK20" i="2898"/>
  <c r="AL20" i="2898" s="1"/>
  <c r="AK9" i="2898"/>
  <c r="AL9" i="2898" s="1"/>
  <c r="AF29" i="2898"/>
  <c r="AG29" i="2898" s="1"/>
  <c r="AA24" i="2898"/>
  <c r="AB24" i="2898" s="1"/>
  <c r="AA13" i="2898"/>
  <c r="AB13" i="2898" s="1"/>
  <c r="V29" i="2898"/>
  <c r="W29" i="2898" s="1"/>
  <c r="P31" i="2898"/>
  <c r="Q31" i="2898" s="1"/>
  <c r="P15" i="2898"/>
  <c r="Q15" i="2898" s="1"/>
  <c r="AU14" i="2897"/>
  <c r="AV14" i="2897" s="1"/>
  <c r="AK38" i="2897"/>
  <c r="AL38" i="2897" s="1"/>
  <c r="AK31" i="2897"/>
  <c r="AL31" i="2897" s="1"/>
  <c r="AA31" i="2897"/>
  <c r="AB31" i="2897" s="1"/>
  <c r="AP13" i="2896"/>
  <c r="AQ13" i="2896" s="1"/>
  <c r="AK16" i="2896"/>
  <c r="AL16" i="2896" s="1"/>
  <c r="AK32" i="2896"/>
  <c r="AL32" i="2896" s="1"/>
  <c r="AK35" i="2896"/>
  <c r="AL35" i="2896" s="1"/>
  <c r="AK23" i="2896"/>
  <c r="AL23" i="2896" s="1"/>
  <c r="AK37" i="2896"/>
  <c r="AL37" i="2896" s="1"/>
  <c r="AK15" i="2896"/>
  <c r="AL15" i="2896" s="1"/>
  <c r="AK27" i="2896"/>
  <c r="AL27" i="2896" s="1"/>
  <c r="AK18" i="2896"/>
  <c r="AL18" i="2896" s="1"/>
  <c r="AK7" i="2896"/>
  <c r="AK29" i="2896"/>
  <c r="AL29" i="2896" s="1"/>
  <c r="AF23" i="2896"/>
  <c r="AG23" i="2896" s="1"/>
  <c r="AA13" i="2896"/>
  <c r="AB13" i="2896" s="1"/>
  <c r="V13" i="2896"/>
  <c r="W13" i="2896" s="1"/>
  <c r="AU34" i="2895"/>
  <c r="AV34" i="2895" s="1"/>
  <c r="AP33" i="2895"/>
  <c r="AQ33" i="2895" s="1"/>
  <c r="AP29" i="2895"/>
  <c r="AQ29" i="2895" s="1"/>
  <c r="AK8" i="2895"/>
  <c r="AL8" i="2895" s="1"/>
  <c r="AA22" i="2895"/>
  <c r="AB22" i="2895" s="1"/>
  <c r="V9" i="2895"/>
  <c r="W9" i="2895" s="1"/>
  <c r="AK27" i="2894"/>
  <c r="AL27" i="2894" s="1"/>
  <c r="AK10" i="2894"/>
  <c r="AL10" i="2894" s="1"/>
  <c r="V37" i="2894"/>
  <c r="W37" i="2894" s="1"/>
  <c r="AU23" i="2893"/>
  <c r="AV23" i="2893" s="1"/>
  <c r="AU7" i="2893"/>
  <c r="AK38" i="2893"/>
  <c r="AL38" i="2893" s="1"/>
  <c r="AK15" i="2893"/>
  <c r="AL15" i="2893" s="1"/>
  <c r="AF34" i="2893"/>
  <c r="AG34" i="2893" s="1"/>
  <c r="AF13" i="2893"/>
  <c r="AG13" i="2893" s="1"/>
  <c r="AA23" i="2893"/>
  <c r="AB23" i="2893" s="1"/>
  <c r="AA7" i="2893"/>
  <c r="V21" i="2893"/>
  <c r="W21" i="2893" s="1"/>
  <c r="AU31" i="2903"/>
  <c r="AV31" i="2903" s="1"/>
  <c r="AU7" i="2903"/>
  <c r="AP30" i="2903"/>
  <c r="AQ30" i="2903" s="1"/>
  <c r="AK30" i="2903"/>
  <c r="AL30" i="2903" s="1"/>
  <c r="AK10" i="2903"/>
  <c r="AL10" i="2903" s="1"/>
  <c r="AA18" i="2903"/>
  <c r="AB18" i="2903" s="1"/>
  <c r="AU26" i="2902"/>
  <c r="AV26" i="2902" s="1"/>
  <c r="AU28" i="2902"/>
  <c r="AV28" i="2902" s="1"/>
  <c r="AU12" i="2902"/>
  <c r="AV12" i="2902" s="1"/>
  <c r="AK23" i="2902"/>
  <c r="AL23" i="2902" s="1"/>
  <c r="AA33" i="2902"/>
  <c r="AB33" i="2902" s="1"/>
  <c r="AA37" i="2902"/>
  <c r="AB37" i="2902" s="1"/>
  <c r="AA29" i="2902"/>
  <c r="AB29" i="2902" s="1"/>
  <c r="AA9" i="2902"/>
  <c r="AB9" i="2902" s="1"/>
  <c r="AA34" i="2902"/>
  <c r="AB34" i="2902" s="1"/>
  <c r="AA17" i="2902"/>
  <c r="AB17" i="2902" s="1"/>
  <c r="AA30" i="2902"/>
  <c r="AB30" i="2902" s="1"/>
  <c r="AA38" i="2902"/>
  <c r="AB38" i="2902" s="1"/>
  <c r="AA21" i="2902"/>
  <c r="AB21" i="2902" s="1"/>
  <c r="AA13" i="2902"/>
  <c r="AB13" i="2902" s="1"/>
  <c r="AA32" i="2902"/>
  <c r="AB32" i="2902" s="1"/>
  <c r="AA16" i="2902"/>
  <c r="AB16" i="2902" s="1"/>
  <c r="V7" i="2902"/>
  <c r="V24" i="2902"/>
  <c r="W24" i="2902" s="1"/>
  <c r="AU27" i="2901"/>
  <c r="AV27" i="2901" s="1"/>
  <c r="AK24" i="2901"/>
  <c r="AL24" i="2901" s="1"/>
  <c r="AK26" i="2901"/>
  <c r="AL26" i="2901" s="1"/>
  <c r="AF33" i="2901"/>
  <c r="AG33" i="2901" s="1"/>
  <c r="AA30" i="2901"/>
  <c r="AB30" i="2901" s="1"/>
  <c r="P38" i="2901"/>
  <c r="Q38" i="2901" s="1"/>
  <c r="AU37" i="2900"/>
  <c r="AV37" i="2900" s="1"/>
  <c r="AP23" i="2900"/>
  <c r="AQ23" i="2900" s="1"/>
  <c r="AP7" i="2900"/>
  <c r="AP36" i="2900"/>
  <c r="AQ36" i="2900" s="1"/>
  <c r="AP26" i="2900"/>
  <c r="AQ26" i="2900" s="1"/>
  <c r="AP14" i="2900"/>
  <c r="AQ14" i="2900" s="1"/>
  <c r="AP31" i="2900"/>
  <c r="AQ31" i="2900" s="1"/>
  <c r="AP9" i="2900"/>
  <c r="AQ9" i="2900" s="1"/>
  <c r="AP17" i="2900"/>
  <c r="AQ17" i="2900" s="1"/>
  <c r="AP22" i="2900"/>
  <c r="AQ22" i="2900" s="1"/>
  <c r="AP28" i="2900"/>
  <c r="AQ28" i="2900" s="1"/>
  <c r="AP34" i="2900"/>
  <c r="AQ34" i="2900" s="1"/>
  <c r="AF37" i="2900"/>
  <c r="AG37" i="2900" s="1"/>
  <c r="AF13" i="2900"/>
  <c r="AG13" i="2900" s="1"/>
  <c r="V22" i="2900"/>
  <c r="W22" i="2900" s="1"/>
  <c r="V27" i="2900"/>
  <c r="W27" i="2900" s="1"/>
  <c r="V11" i="2900"/>
  <c r="W11" i="2900" s="1"/>
  <c r="AU17" i="2899"/>
  <c r="AV17" i="2899" s="1"/>
  <c r="AK9" i="2899"/>
  <c r="AL9" i="2899" s="1"/>
  <c r="AU37" i="2898"/>
  <c r="AV37" i="2898" s="1"/>
  <c r="AK8" i="2898"/>
  <c r="AL8" i="2898" s="1"/>
  <c r="V26" i="2898"/>
  <c r="W26" i="2898" s="1"/>
  <c r="P8" i="2898"/>
  <c r="Q8" i="2898" s="1"/>
  <c r="AU28" i="2897"/>
  <c r="AV28" i="2897" s="1"/>
  <c r="AP22" i="2897"/>
  <c r="AQ22" i="2897" s="1"/>
  <c r="AK16" i="2897"/>
  <c r="AL16" i="2897" s="1"/>
  <c r="AF32" i="2897"/>
  <c r="AG32" i="2897" s="1"/>
  <c r="AA22" i="2897"/>
  <c r="AB22" i="2897" s="1"/>
  <c r="AA16" i="2897"/>
  <c r="AB16" i="2897" s="1"/>
  <c r="AP32" i="2896"/>
  <c r="AQ32" i="2896" s="1"/>
  <c r="AK8" i="2896"/>
  <c r="AL8" i="2896" s="1"/>
  <c r="AA28" i="2896"/>
  <c r="AB28" i="2896" s="1"/>
  <c r="AP19" i="2895"/>
  <c r="AQ19" i="2895" s="1"/>
  <c r="AP14" i="2895"/>
  <c r="AQ14" i="2895" s="1"/>
  <c r="AK37" i="2895"/>
  <c r="AL37" i="2895" s="1"/>
  <c r="V26" i="2895"/>
  <c r="W26" i="2895" s="1"/>
  <c r="AF35" i="2894"/>
  <c r="AG35" i="2894" s="1"/>
  <c r="AF14" i="2894"/>
  <c r="AG14" i="2894" s="1"/>
  <c r="V24" i="2894"/>
  <c r="W24" i="2894" s="1"/>
  <c r="V8" i="2894"/>
  <c r="W8" i="2894" s="1"/>
  <c r="AK32" i="2893"/>
  <c r="AL32" i="2893" s="1"/>
  <c r="V36" i="2893"/>
  <c r="W36" i="2893" s="1"/>
  <c r="AU38" i="2903"/>
  <c r="AV38" i="2903" s="1"/>
  <c r="AU12" i="2903"/>
  <c r="AV12" i="2903" s="1"/>
  <c r="V24" i="2903"/>
  <c r="W24" i="2903" s="1"/>
  <c r="AF30" i="2901"/>
  <c r="AG30" i="2901" s="1"/>
  <c r="AA8" i="2901"/>
  <c r="AB8" i="2901" s="1"/>
  <c r="AU24" i="2900"/>
  <c r="AV24" i="2900" s="1"/>
  <c r="AK15" i="2900"/>
  <c r="AL15" i="2900" s="1"/>
  <c r="AA30" i="2900"/>
  <c r="AB30" i="2900" s="1"/>
  <c r="AA31" i="2900"/>
  <c r="AB31" i="2900" s="1"/>
  <c r="AA15" i="2900"/>
  <c r="AB15" i="2900" s="1"/>
  <c r="AP30" i="2899"/>
  <c r="AQ30" i="2899" s="1"/>
  <c r="AK13" i="2899"/>
  <c r="AL13" i="2899" s="1"/>
  <c r="AA26" i="2899"/>
  <c r="AB26" i="2899" s="1"/>
  <c r="V15" i="2899"/>
  <c r="W15" i="2899" s="1"/>
  <c r="V28" i="2899"/>
  <c r="W28" i="2899" s="1"/>
  <c r="AA16" i="2898"/>
  <c r="AB16" i="2898" s="1"/>
  <c r="AA11" i="2898"/>
  <c r="AB11" i="2898" s="1"/>
  <c r="P19" i="2898"/>
  <c r="Q19" i="2898" s="1"/>
  <c r="AP15" i="2897"/>
  <c r="AQ15" i="2897" s="1"/>
  <c r="AP11" i="2897"/>
  <c r="AQ11" i="2897" s="1"/>
  <c r="AF26" i="2897"/>
  <c r="AG26" i="2897" s="1"/>
  <c r="AA11" i="2897"/>
  <c r="AB11" i="2897" s="1"/>
  <c r="V27" i="2897"/>
  <c r="W27" i="2897" s="1"/>
  <c r="AF34" i="2896"/>
  <c r="AG34" i="2896" s="1"/>
  <c r="AA20" i="2896"/>
  <c r="AB20" i="2896" s="1"/>
  <c r="AK38" i="2895"/>
  <c r="AL38" i="2895" s="1"/>
  <c r="AK22" i="2895"/>
  <c r="AL22" i="2895" s="1"/>
  <c r="AF11" i="2895"/>
  <c r="AG11" i="2895" s="1"/>
  <c r="AF35" i="2895"/>
  <c r="AG35" i="2895" s="1"/>
  <c r="AF27" i="2895"/>
  <c r="AG27" i="2895" s="1"/>
  <c r="AF30" i="2895"/>
  <c r="AG30" i="2895" s="1"/>
  <c r="AF7" i="2895"/>
  <c r="AF32" i="2895"/>
  <c r="AG32" i="2895" s="1"/>
  <c r="AF10" i="2895"/>
  <c r="AG10" i="2895" s="1"/>
  <c r="AF12" i="2895"/>
  <c r="AG12" i="2895" s="1"/>
  <c r="AP21" i="2894"/>
  <c r="AQ21" i="2894" s="1"/>
  <c r="AP13" i="2894"/>
  <c r="AQ13" i="2894" s="1"/>
  <c r="AP23" i="2894"/>
  <c r="AQ23" i="2894" s="1"/>
  <c r="AP7" i="2894"/>
  <c r="AP32" i="2894"/>
  <c r="AQ32" i="2894" s="1"/>
  <c r="AP15" i="2894"/>
  <c r="AQ15" i="2894" s="1"/>
  <c r="AP34" i="2894"/>
  <c r="AQ34" i="2894" s="1"/>
  <c r="AP26" i="2894"/>
  <c r="AQ26" i="2894" s="1"/>
  <c r="V36" i="2894"/>
  <c r="W36" i="2894" s="1"/>
  <c r="AU20" i="2893"/>
  <c r="AV20" i="2893" s="1"/>
  <c r="AK37" i="2893"/>
  <c r="AL37" i="2893" s="1"/>
  <c r="AK13" i="2893"/>
  <c r="AL13" i="2893" s="1"/>
  <c r="AF35" i="2893"/>
  <c r="AG35" i="2893" s="1"/>
  <c r="AF15" i="2893"/>
  <c r="AG15" i="2893" s="1"/>
  <c r="AK32" i="2892"/>
  <c r="AL32" i="2892" s="1"/>
  <c r="AP20" i="2891"/>
  <c r="AQ20" i="2891" s="1"/>
  <c r="AP31" i="2891"/>
  <c r="AQ31" i="2891" s="1"/>
  <c r="AP19" i="2891"/>
  <c r="AQ19" i="2891" s="1"/>
  <c r="AP28" i="2891"/>
  <c r="AQ28" i="2891" s="1"/>
  <c r="AP36" i="2891"/>
  <c r="AQ36" i="2891" s="1"/>
  <c r="AP33" i="2891"/>
  <c r="AQ33" i="2891" s="1"/>
  <c r="AP22" i="2891"/>
  <c r="AQ22" i="2891" s="1"/>
  <c r="AP11" i="2891"/>
  <c r="AQ11" i="2891" s="1"/>
  <c r="AF37" i="2902"/>
  <c r="AG37" i="2902" s="1"/>
  <c r="AF29" i="2902"/>
  <c r="AG29" i="2902" s="1"/>
  <c r="AF33" i="2902"/>
  <c r="AG33" i="2902" s="1"/>
  <c r="AF9" i="2902"/>
  <c r="AG9" i="2902" s="1"/>
  <c r="AF17" i="2902"/>
  <c r="AG17" i="2902" s="1"/>
  <c r="AF30" i="2902"/>
  <c r="AG30" i="2902" s="1"/>
  <c r="AF38" i="2902"/>
  <c r="AG38" i="2902" s="1"/>
  <c r="AF13" i="2902"/>
  <c r="AG13" i="2902" s="1"/>
  <c r="AF21" i="2902"/>
  <c r="AG21" i="2902" s="1"/>
  <c r="AF28" i="2902"/>
  <c r="AG28" i="2902" s="1"/>
  <c r="AF12" i="2902"/>
  <c r="AG12" i="2902" s="1"/>
  <c r="AP29" i="2901"/>
  <c r="AQ29" i="2901" s="1"/>
  <c r="AA26" i="2901"/>
  <c r="AB26" i="2901" s="1"/>
  <c r="V9" i="2901"/>
  <c r="W9" i="2901" s="1"/>
  <c r="AU30" i="2899"/>
  <c r="AV30" i="2899" s="1"/>
  <c r="AP23" i="2899"/>
  <c r="AQ23" i="2899" s="1"/>
  <c r="AP32" i="2899"/>
  <c r="AQ32" i="2899" s="1"/>
  <c r="AP22" i="2898"/>
  <c r="AQ22" i="2898" s="1"/>
  <c r="AP35" i="2898"/>
  <c r="AQ35" i="2898" s="1"/>
  <c r="AP13" i="2898"/>
  <c r="AQ13" i="2898" s="1"/>
  <c r="AP38" i="2898"/>
  <c r="AQ38" i="2898" s="1"/>
  <c r="AP33" i="2898"/>
  <c r="AQ33" i="2898" s="1"/>
  <c r="AP10" i="2898"/>
  <c r="AQ10" i="2898" s="1"/>
  <c r="AP21" i="2898"/>
  <c r="AQ21" i="2898" s="1"/>
  <c r="AP30" i="2898"/>
  <c r="AQ30" i="2898" s="1"/>
  <c r="AP18" i="2898"/>
  <c r="AQ18" i="2898" s="1"/>
  <c r="AP8" i="2898"/>
  <c r="AQ8" i="2898" s="1"/>
  <c r="AP16" i="2898"/>
  <c r="AQ16" i="2898" s="1"/>
  <c r="AK33" i="2898"/>
  <c r="AL33" i="2898" s="1"/>
  <c r="AK13" i="2898"/>
  <c r="AL13" i="2898" s="1"/>
  <c r="AA37" i="2898"/>
  <c r="AB37" i="2898" s="1"/>
  <c r="P27" i="2898"/>
  <c r="Q27" i="2898" s="1"/>
  <c r="AP21" i="2897"/>
  <c r="AQ21" i="2897" s="1"/>
  <c r="AK10" i="2897"/>
  <c r="AL10" i="2897" s="1"/>
  <c r="AA35" i="2897"/>
  <c r="AB35" i="2897" s="1"/>
  <c r="AK24" i="2896"/>
  <c r="AL24" i="2896" s="1"/>
  <c r="AF8" i="2896"/>
  <c r="AG8" i="2896" s="1"/>
  <c r="AU9" i="2895"/>
  <c r="AV9" i="2895" s="1"/>
  <c r="AU13" i="2895"/>
  <c r="AV13" i="2895" s="1"/>
  <c r="AF23" i="2895"/>
  <c r="AG23" i="2895" s="1"/>
  <c r="AF22" i="2895"/>
  <c r="AG22" i="2895" s="1"/>
  <c r="AA37" i="2895"/>
  <c r="AB37" i="2895" s="1"/>
  <c r="P23" i="2895"/>
  <c r="Q23" i="2895" s="1"/>
  <c r="AU32" i="2894"/>
  <c r="AV32" i="2894" s="1"/>
  <c r="AU23" i="2894"/>
  <c r="AV23" i="2894" s="1"/>
  <c r="AU15" i="2894"/>
  <c r="AV15" i="2894" s="1"/>
  <c r="AU7" i="2894"/>
  <c r="AU17" i="2894"/>
  <c r="AV17" i="2894" s="1"/>
  <c r="AU9" i="2894"/>
  <c r="AV9" i="2894" s="1"/>
  <c r="AU36" i="2894"/>
  <c r="AV36" i="2894" s="1"/>
  <c r="AU28" i="2894"/>
  <c r="AV28" i="2894" s="1"/>
  <c r="AU19" i="2894"/>
  <c r="AV19" i="2894" s="1"/>
  <c r="AU11" i="2894"/>
  <c r="AV11" i="2894" s="1"/>
  <c r="AP11" i="2894"/>
  <c r="AQ11" i="2894" s="1"/>
  <c r="AP18" i="2894"/>
  <c r="AQ18" i="2894" s="1"/>
  <c r="AK17" i="2894"/>
  <c r="AL17" i="2894" s="1"/>
  <c r="AA32" i="2894"/>
  <c r="AB32" i="2894" s="1"/>
  <c r="AA23" i="2894"/>
  <c r="AB23" i="2894" s="1"/>
  <c r="AA15" i="2894"/>
  <c r="AB15" i="2894" s="1"/>
  <c r="AA7" i="2894"/>
  <c r="AA17" i="2894"/>
  <c r="AB17" i="2894" s="1"/>
  <c r="AA9" i="2894"/>
  <c r="AB9" i="2894" s="1"/>
  <c r="AA19" i="2894"/>
  <c r="AB19" i="2894" s="1"/>
  <c r="AA11" i="2894"/>
  <c r="AB11" i="2894" s="1"/>
  <c r="AA36" i="2894"/>
  <c r="AB36" i="2894" s="1"/>
  <c r="AA28" i="2894"/>
  <c r="AB28" i="2894" s="1"/>
  <c r="V11" i="2894"/>
  <c r="W11" i="2894" s="1"/>
  <c r="V18" i="2894"/>
  <c r="W18" i="2894" s="1"/>
  <c r="AA36" i="2893"/>
  <c r="AB36" i="2893" s="1"/>
  <c r="V32" i="2893"/>
  <c r="W32" i="2893" s="1"/>
  <c r="AP23" i="2892"/>
  <c r="AQ23" i="2892" s="1"/>
  <c r="AP8" i="2892"/>
  <c r="AQ8" i="2892" s="1"/>
  <c r="AP12" i="2892"/>
  <c r="AQ12" i="2892" s="1"/>
  <c r="AP29" i="2892"/>
  <c r="AQ29" i="2892" s="1"/>
  <c r="AP13" i="2892"/>
  <c r="AQ13" i="2892" s="1"/>
  <c r="AP24" i="2892"/>
  <c r="AQ24" i="2892" s="1"/>
  <c r="AP9" i="2892"/>
  <c r="AQ9" i="2892" s="1"/>
  <c r="AP36" i="2892"/>
  <c r="AQ36" i="2892" s="1"/>
  <c r="AP20" i="2892"/>
  <c r="AQ20" i="2892" s="1"/>
  <c r="AP7" i="2892"/>
  <c r="AP32" i="2892"/>
  <c r="AQ32" i="2892" s="1"/>
  <c r="P8" i="2892"/>
  <c r="Q8" i="2892" s="1"/>
  <c r="AA29" i="2901"/>
  <c r="AB29" i="2901" s="1"/>
  <c r="AP38" i="2900"/>
  <c r="AQ38" i="2900" s="1"/>
  <c r="AF22" i="2900"/>
  <c r="AG22" i="2900" s="1"/>
  <c r="AF27" i="2900"/>
  <c r="AG27" i="2900" s="1"/>
  <c r="V26" i="2900"/>
  <c r="W26" i="2900" s="1"/>
  <c r="V33" i="2900"/>
  <c r="W33" i="2900" s="1"/>
  <c r="V36" i="2898"/>
  <c r="W36" i="2898" s="1"/>
  <c r="V12" i="2898"/>
  <c r="W12" i="2898" s="1"/>
  <c r="P17" i="2898"/>
  <c r="Q17" i="2898" s="1"/>
  <c r="AP33" i="2896"/>
  <c r="AQ33" i="2896" s="1"/>
  <c r="AF24" i="2896"/>
  <c r="AG24" i="2896" s="1"/>
  <c r="AA31" i="2896"/>
  <c r="AB31" i="2896" s="1"/>
  <c r="AA7" i="2896"/>
  <c r="V34" i="2896"/>
  <c r="W34" i="2896" s="1"/>
  <c r="V18" i="2896"/>
  <c r="W18" i="2896" s="1"/>
  <c r="AF15" i="2895"/>
  <c r="AG15" i="2895" s="1"/>
  <c r="AU29" i="2894"/>
  <c r="AV29" i="2894" s="1"/>
  <c r="AK26" i="2894"/>
  <c r="AL26" i="2894" s="1"/>
  <c r="AF15" i="2894"/>
  <c r="AG15" i="2894" s="1"/>
  <c r="AF28" i="2894"/>
  <c r="AG28" i="2894" s="1"/>
  <c r="AP15" i="2892"/>
  <c r="AQ15" i="2892" s="1"/>
  <c r="AK38" i="2892"/>
  <c r="AL38" i="2892" s="1"/>
  <c r="V38" i="2892"/>
  <c r="W38" i="2892" s="1"/>
  <c r="V18" i="2892"/>
  <c r="W18" i="2892" s="1"/>
  <c r="P18" i="2892"/>
  <c r="Q18" i="2892" s="1"/>
  <c r="AU35" i="2891"/>
  <c r="AV35" i="2891" s="1"/>
  <c r="AU19" i="2891"/>
  <c r="AV19" i="2891" s="1"/>
  <c r="AP35" i="2891"/>
  <c r="AQ35" i="2891" s="1"/>
  <c r="AP7" i="2891"/>
  <c r="AF29" i="2891"/>
  <c r="AG29" i="2891" s="1"/>
  <c r="AF15" i="2891"/>
  <c r="AG15" i="2891" s="1"/>
  <c r="AA19" i="2891"/>
  <c r="AB19" i="2891" s="1"/>
  <c r="V35" i="2891"/>
  <c r="W35" i="2891" s="1"/>
  <c r="V7" i="2891"/>
  <c r="AK36" i="2890"/>
  <c r="AL36" i="2890" s="1"/>
  <c r="AP37" i="2889"/>
  <c r="AQ37" i="2889" s="1"/>
  <c r="AF33" i="2889"/>
  <c r="AG33" i="2889" s="1"/>
  <c r="V29" i="2889"/>
  <c r="W29" i="2889" s="1"/>
  <c r="AU35" i="2888"/>
  <c r="AV35" i="2888" s="1"/>
  <c r="AU27" i="2888"/>
  <c r="AV27" i="2888" s="1"/>
  <c r="AU18" i="2888"/>
  <c r="AV18" i="2888" s="1"/>
  <c r="AU10" i="2888"/>
  <c r="AV10" i="2888" s="1"/>
  <c r="AU31" i="2888"/>
  <c r="AV31" i="2888" s="1"/>
  <c r="AU22" i="2888"/>
  <c r="AV22" i="2888" s="1"/>
  <c r="AU14" i="2888"/>
  <c r="AV14" i="2888" s="1"/>
  <c r="AK30" i="2888"/>
  <c r="AL30" i="2888" s="1"/>
  <c r="AK11" i="2888"/>
  <c r="AL11" i="2888" s="1"/>
  <c r="AF26" i="2888"/>
  <c r="AG26" i="2888" s="1"/>
  <c r="AF9" i="2888"/>
  <c r="AG9" i="2888" s="1"/>
  <c r="AA35" i="2888"/>
  <c r="AB35" i="2888" s="1"/>
  <c r="AA27" i="2888"/>
  <c r="AB27" i="2888" s="1"/>
  <c r="AA18" i="2888"/>
  <c r="AB18" i="2888" s="1"/>
  <c r="AA10" i="2888"/>
  <c r="AB10" i="2888" s="1"/>
  <c r="AA31" i="2888"/>
  <c r="AB31" i="2888" s="1"/>
  <c r="AA22" i="2888"/>
  <c r="AB22" i="2888" s="1"/>
  <c r="AA14" i="2888"/>
  <c r="AB14" i="2888" s="1"/>
  <c r="AU29" i="2887"/>
  <c r="AV29" i="2887" s="1"/>
  <c r="AU28" i="2886"/>
  <c r="AV28" i="2886" s="1"/>
  <c r="AF32" i="2886"/>
  <c r="AG32" i="2886" s="1"/>
  <c r="P30" i="2885"/>
  <c r="Q30" i="2885" s="1"/>
  <c r="AP37" i="2902"/>
  <c r="AQ37" i="2902" s="1"/>
  <c r="AP29" i="2902"/>
  <c r="AQ29" i="2902" s="1"/>
  <c r="AP33" i="2902"/>
  <c r="AQ33" i="2902" s="1"/>
  <c r="AP17" i="2902"/>
  <c r="AQ17" i="2902" s="1"/>
  <c r="AP26" i="2902"/>
  <c r="AQ26" i="2902" s="1"/>
  <c r="AP9" i="2902"/>
  <c r="AQ9" i="2902" s="1"/>
  <c r="AP13" i="2902"/>
  <c r="AQ13" i="2902" s="1"/>
  <c r="AP21" i="2902"/>
  <c r="AQ21" i="2902" s="1"/>
  <c r="AP30" i="2902"/>
  <c r="AQ30" i="2902" s="1"/>
  <c r="AP38" i="2902"/>
  <c r="AQ38" i="2902" s="1"/>
  <c r="AA10" i="2902"/>
  <c r="AB10" i="2902" s="1"/>
  <c r="AF20" i="2901"/>
  <c r="AG20" i="2901" s="1"/>
  <c r="AF31" i="2899"/>
  <c r="AG31" i="2899" s="1"/>
  <c r="AF36" i="2899"/>
  <c r="AG36" i="2899" s="1"/>
  <c r="AF20" i="2899"/>
  <c r="AG20" i="2899" s="1"/>
  <c r="AP36" i="2898"/>
  <c r="AQ36" i="2898" s="1"/>
  <c r="AK35" i="2898"/>
  <c r="AL35" i="2898" s="1"/>
  <c r="AF23" i="2898"/>
  <c r="AG23" i="2898" s="1"/>
  <c r="AU9" i="2897"/>
  <c r="AV9" i="2897" s="1"/>
  <c r="AP36" i="2897"/>
  <c r="AQ36" i="2897" s="1"/>
  <c r="AP12" i="2897"/>
  <c r="AQ12" i="2897" s="1"/>
  <c r="AA9" i="2897"/>
  <c r="AB9" i="2897" s="1"/>
  <c r="V36" i="2897"/>
  <c r="W36" i="2897" s="1"/>
  <c r="V12" i="2897"/>
  <c r="W12" i="2897" s="1"/>
  <c r="AK33" i="2896"/>
  <c r="AL33" i="2896" s="1"/>
  <c r="AU17" i="2895"/>
  <c r="AV17" i="2895" s="1"/>
  <c r="AU28" i="2895"/>
  <c r="AV28" i="2895" s="1"/>
  <c r="AU12" i="2895"/>
  <c r="AV12" i="2895" s="1"/>
  <c r="AP36" i="2895"/>
  <c r="AQ36" i="2895" s="1"/>
  <c r="AP20" i="2895"/>
  <c r="AQ20" i="2895" s="1"/>
  <c r="AF18" i="2895"/>
  <c r="AG18" i="2895" s="1"/>
  <c r="V23" i="2895"/>
  <c r="W23" i="2895" s="1"/>
  <c r="P21" i="2895"/>
  <c r="Q21" i="2895" s="1"/>
  <c r="AK12" i="2893"/>
  <c r="AL12" i="2893" s="1"/>
  <c r="AF8" i="2893"/>
  <c r="AG8" i="2893" s="1"/>
  <c r="AA33" i="2893"/>
  <c r="AB33" i="2893" s="1"/>
  <c r="V22" i="2893"/>
  <c r="W22" i="2893" s="1"/>
  <c r="V27" i="2893"/>
  <c r="W27" i="2893" s="1"/>
  <c r="AP14" i="2892"/>
  <c r="AQ14" i="2892" s="1"/>
  <c r="AK31" i="2892"/>
  <c r="AL31" i="2892" s="1"/>
  <c r="V11" i="2892"/>
  <c r="W11" i="2892" s="1"/>
  <c r="P17" i="2892"/>
  <c r="Q17" i="2892" s="1"/>
  <c r="AP12" i="2891"/>
  <c r="AQ12" i="2891" s="1"/>
  <c r="AF20" i="2891"/>
  <c r="AG20" i="2891" s="1"/>
  <c r="AA26" i="2891"/>
  <c r="AB26" i="2891" s="1"/>
  <c r="AP19" i="2890"/>
  <c r="AQ19" i="2890" s="1"/>
  <c r="AP7" i="2890"/>
  <c r="AK17" i="2890"/>
  <c r="AL17" i="2890" s="1"/>
  <c r="AF30" i="2890"/>
  <c r="AG30" i="2890" s="1"/>
  <c r="AF11" i="2890"/>
  <c r="AG11" i="2890" s="1"/>
  <c r="V19" i="2890"/>
  <c r="W19" i="2890" s="1"/>
  <c r="V7" i="2890"/>
  <c r="AP27" i="2889"/>
  <c r="AQ27" i="2889" s="1"/>
  <c r="AP10" i="2889"/>
  <c r="AQ10" i="2889" s="1"/>
  <c r="AF24" i="2889"/>
  <c r="AG24" i="2889" s="1"/>
  <c r="AF8" i="2889"/>
  <c r="AG8" i="2889" s="1"/>
  <c r="V27" i="2889"/>
  <c r="W27" i="2889" s="1"/>
  <c r="V10" i="2889"/>
  <c r="W10" i="2889" s="1"/>
  <c r="AK36" i="2888"/>
  <c r="AL36" i="2888" s="1"/>
  <c r="AA28" i="2888"/>
  <c r="AB28" i="2888" s="1"/>
  <c r="P33" i="2888"/>
  <c r="Q33" i="2888" s="1"/>
  <c r="P25" i="2888"/>
  <c r="Q25" i="2888" s="1"/>
  <c r="P17" i="2888"/>
  <c r="Q17" i="2888" s="1"/>
  <c r="AU27" i="2887"/>
  <c r="AV27" i="2887" s="1"/>
  <c r="AU10" i="2887"/>
  <c r="AV10" i="2887" s="1"/>
  <c r="AK24" i="2887"/>
  <c r="AL24" i="2887" s="1"/>
  <c r="AK8" i="2887"/>
  <c r="AL8" i="2887" s="1"/>
  <c r="AA27" i="2887"/>
  <c r="AB27" i="2887" s="1"/>
  <c r="AA10" i="2887"/>
  <c r="AB10" i="2887" s="1"/>
  <c r="AU26" i="2886"/>
  <c r="AV26" i="2886" s="1"/>
  <c r="AU9" i="2886"/>
  <c r="AV9" i="2886" s="1"/>
  <c r="AP19" i="2886"/>
  <c r="AQ19" i="2886" s="1"/>
  <c r="AP7" i="2886"/>
  <c r="AK17" i="2886"/>
  <c r="AL17" i="2886" s="1"/>
  <c r="AF30" i="2886"/>
  <c r="AG30" i="2886" s="1"/>
  <c r="AF11" i="2886"/>
  <c r="AG11" i="2886" s="1"/>
  <c r="AA30" i="2886"/>
  <c r="AB30" i="2886" s="1"/>
  <c r="AK18" i="2903"/>
  <c r="AL18" i="2903" s="1"/>
  <c r="AA16" i="2901"/>
  <c r="AB16" i="2901" s="1"/>
  <c r="AU29" i="2899"/>
  <c r="AV29" i="2899" s="1"/>
  <c r="P32" i="2899"/>
  <c r="Q32" i="2899" s="1"/>
  <c r="AU36" i="2898"/>
  <c r="AV36" i="2898" s="1"/>
  <c r="AF26" i="2896"/>
  <c r="AG26" i="2896" s="1"/>
  <c r="AF37" i="2895"/>
  <c r="AG37" i="2895" s="1"/>
  <c r="AK15" i="2894"/>
  <c r="AL15" i="2894" s="1"/>
  <c r="AK28" i="2894"/>
  <c r="AL28" i="2894" s="1"/>
  <c r="AA37" i="2894"/>
  <c r="AB37" i="2894" s="1"/>
  <c r="AK18" i="2893"/>
  <c r="AL18" i="2893" s="1"/>
  <c r="AU28" i="2892"/>
  <c r="AV28" i="2892" s="1"/>
  <c r="AU24" i="2892"/>
  <c r="AV24" i="2892" s="1"/>
  <c r="AU9" i="2892"/>
  <c r="AV9" i="2892" s="1"/>
  <c r="AU32" i="2892"/>
  <c r="AV32" i="2892" s="1"/>
  <c r="AU16" i="2892"/>
  <c r="AV16" i="2892" s="1"/>
  <c r="AU12" i="2892"/>
  <c r="AV12" i="2892" s="1"/>
  <c r="AP34" i="2892"/>
  <c r="AQ34" i="2892" s="1"/>
  <c r="AP10" i="2892"/>
  <c r="AQ10" i="2892" s="1"/>
  <c r="P26" i="2892"/>
  <c r="Q26" i="2892" s="1"/>
  <c r="AU37" i="2891"/>
  <c r="AV37" i="2891" s="1"/>
  <c r="AP32" i="2891"/>
  <c r="AQ32" i="2891" s="1"/>
  <c r="AK22" i="2891"/>
  <c r="AL22" i="2891" s="1"/>
  <c r="AK11" i="2891"/>
  <c r="AL11" i="2891" s="1"/>
  <c r="AA38" i="2891"/>
  <c r="AB38" i="2891" s="1"/>
  <c r="V37" i="2891"/>
  <c r="W37" i="2891" s="1"/>
  <c r="AP28" i="2890"/>
  <c r="AQ28" i="2890" s="1"/>
  <c r="P35" i="2890"/>
  <c r="Q35" i="2890" s="1"/>
  <c r="P27" i="2890"/>
  <c r="Q27" i="2890" s="1"/>
  <c r="P19" i="2890"/>
  <c r="Q19" i="2890" s="1"/>
  <c r="AU26" i="2888"/>
  <c r="AV26" i="2888" s="1"/>
  <c r="AU9" i="2888"/>
  <c r="AV9" i="2888" s="1"/>
  <c r="AP31" i="2888"/>
  <c r="AQ31" i="2888" s="1"/>
  <c r="AP22" i="2888"/>
  <c r="AQ22" i="2888" s="1"/>
  <c r="AP14" i="2888"/>
  <c r="AQ14" i="2888" s="1"/>
  <c r="AP37" i="2888"/>
  <c r="AQ37" i="2888" s="1"/>
  <c r="AP29" i="2888"/>
  <c r="AQ29" i="2888" s="1"/>
  <c r="AP35" i="2888"/>
  <c r="AQ35" i="2888" s="1"/>
  <c r="AP27" i="2888"/>
  <c r="AQ27" i="2888" s="1"/>
  <c r="AP18" i="2888"/>
  <c r="AQ18" i="2888" s="1"/>
  <c r="AP10" i="2888"/>
  <c r="AQ10" i="2888" s="1"/>
  <c r="AK17" i="2888"/>
  <c r="AL17" i="2888" s="1"/>
  <c r="AF30" i="2888"/>
  <c r="AG30" i="2888" s="1"/>
  <c r="AF11" i="2888"/>
  <c r="AG11" i="2888" s="1"/>
  <c r="AA26" i="2888"/>
  <c r="AB26" i="2888" s="1"/>
  <c r="AA9" i="2888"/>
  <c r="AB9" i="2888" s="1"/>
  <c r="V31" i="2888"/>
  <c r="W31" i="2888" s="1"/>
  <c r="V22" i="2888"/>
  <c r="W22" i="2888" s="1"/>
  <c r="V14" i="2888"/>
  <c r="W14" i="2888" s="1"/>
  <c r="V37" i="2888"/>
  <c r="W37" i="2888" s="1"/>
  <c r="V29" i="2888"/>
  <c r="W29" i="2888" s="1"/>
  <c r="V35" i="2888"/>
  <c r="W35" i="2888" s="1"/>
  <c r="V27" i="2888"/>
  <c r="W27" i="2888" s="1"/>
  <c r="V18" i="2888"/>
  <c r="W18" i="2888" s="1"/>
  <c r="V10" i="2888"/>
  <c r="W10" i="2888" s="1"/>
  <c r="AK37" i="2887"/>
  <c r="AL37" i="2887" s="1"/>
  <c r="AA33" i="2887"/>
  <c r="AB33" i="2887" s="1"/>
  <c r="AU32" i="2886"/>
  <c r="AV32" i="2886" s="1"/>
  <c r="AF36" i="2886"/>
  <c r="AG36" i="2886" s="1"/>
  <c r="V33" i="2886"/>
  <c r="W33" i="2886" s="1"/>
  <c r="V28" i="2886"/>
  <c r="W28" i="2886" s="1"/>
  <c r="V11" i="2886"/>
  <c r="W11" i="2886" s="1"/>
  <c r="V20" i="2886"/>
  <c r="W20" i="2886" s="1"/>
  <c r="V36" i="2886"/>
  <c r="W36" i="2886" s="1"/>
  <c r="V31" i="2886"/>
  <c r="W31" i="2886" s="1"/>
  <c r="V8" i="2886"/>
  <c r="W8" i="2886" s="1"/>
  <c r="V24" i="2886"/>
  <c r="W24" i="2886" s="1"/>
  <c r="V19" i="2886"/>
  <c r="W19" i="2886" s="1"/>
  <c r="AA31" i="2903"/>
  <c r="AB31" i="2903" s="1"/>
  <c r="AA11" i="2903"/>
  <c r="AB11" i="2903" s="1"/>
  <c r="AU23" i="2902"/>
  <c r="AV23" i="2902" s="1"/>
  <c r="AK7" i="2902"/>
  <c r="AK24" i="2902"/>
  <c r="AL24" i="2902" s="1"/>
  <c r="V36" i="2901"/>
  <c r="W36" i="2901" s="1"/>
  <c r="AF18" i="2898"/>
  <c r="AG18" i="2898" s="1"/>
  <c r="AF28" i="2898"/>
  <c r="AG28" i="2898" s="1"/>
  <c r="AF8" i="2898"/>
  <c r="AG8" i="2898" s="1"/>
  <c r="AP34" i="2897"/>
  <c r="AQ34" i="2897" s="1"/>
  <c r="AF10" i="2897"/>
  <c r="AG10" i="2897" s="1"/>
  <c r="AA10" i="2897"/>
  <c r="AB10" i="2897" s="1"/>
  <c r="AU24" i="2896"/>
  <c r="AV24" i="2896" s="1"/>
  <c r="AU8" i="2896"/>
  <c r="AV8" i="2896" s="1"/>
  <c r="AU32" i="2896"/>
  <c r="AV32" i="2896" s="1"/>
  <c r="AU18" i="2896"/>
  <c r="AV18" i="2896" s="1"/>
  <c r="AU29" i="2896"/>
  <c r="AV29" i="2896" s="1"/>
  <c r="AU37" i="2896"/>
  <c r="AV37" i="2896" s="1"/>
  <c r="AP30" i="2896"/>
  <c r="AQ30" i="2896" s="1"/>
  <c r="AF10" i="2896"/>
  <c r="AG10" i="2896" s="1"/>
  <c r="AU23" i="2895"/>
  <c r="AV23" i="2895" s="1"/>
  <c r="AA7" i="2895"/>
  <c r="AA24" i="2895"/>
  <c r="AB24" i="2895" s="1"/>
  <c r="V32" i="2895"/>
  <c r="W32" i="2895" s="1"/>
  <c r="AP33" i="2894"/>
  <c r="AQ33" i="2894" s="1"/>
  <c r="AU26" i="2893"/>
  <c r="AV26" i="2893" s="1"/>
  <c r="AU21" i="2893"/>
  <c r="AV21" i="2893" s="1"/>
  <c r="AP18" i="2893"/>
  <c r="AQ18" i="2893" s="1"/>
  <c r="AP10" i="2893"/>
  <c r="AQ10" i="2893" s="1"/>
  <c r="AP20" i="2893"/>
  <c r="AQ20" i="2893" s="1"/>
  <c r="AP12" i="2893"/>
  <c r="AQ12" i="2893" s="1"/>
  <c r="AP37" i="2893"/>
  <c r="AQ37" i="2893" s="1"/>
  <c r="AP29" i="2893"/>
  <c r="AQ29" i="2893" s="1"/>
  <c r="P34" i="2893"/>
  <c r="Q34" i="2893" s="1"/>
  <c r="P26" i="2893"/>
  <c r="Q26" i="2893" s="1"/>
  <c r="P18" i="2893"/>
  <c r="Q18" i="2893" s="1"/>
  <c r="P10" i="2893"/>
  <c r="Q10" i="2893" s="1"/>
  <c r="P38" i="2893"/>
  <c r="Q38" i="2893" s="1"/>
  <c r="P30" i="2893"/>
  <c r="Q30" i="2893" s="1"/>
  <c r="P22" i="2893"/>
  <c r="Q22" i="2893" s="1"/>
  <c r="P14" i="2893"/>
  <c r="Q14" i="2893" s="1"/>
  <c r="P28" i="2893"/>
  <c r="Q28" i="2893" s="1"/>
  <c r="P12" i="2893"/>
  <c r="Q12" i="2893" s="1"/>
  <c r="P24" i="2893"/>
  <c r="Q24" i="2893" s="1"/>
  <c r="P8" i="2893"/>
  <c r="Q8" i="2893" s="1"/>
  <c r="P36" i="2893"/>
  <c r="Q36" i="2893" s="1"/>
  <c r="P20" i="2893"/>
  <c r="Q20" i="2893" s="1"/>
  <c r="P32" i="2893"/>
  <c r="Q32" i="2893" s="1"/>
  <c r="P16" i="2893"/>
  <c r="Q16" i="2893" s="1"/>
  <c r="AU19" i="2892"/>
  <c r="AV19" i="2892" s="1"/>
  <c r="AP11" i="2892"/>
  <c r="AQ11" i="2892" s="1"/>
  <c r="V14" i="2892"/>
  <c r="W14" i="2892" s="1"/>
  <c r="AU16" i="2891"/>
  <c r="AV16" i="2891" s="1"/>
  <c r="AK36" i="2891"/>
  <c r="AL36" i="2891" s="1"/>
  <c r="AF32" i="2891"/>
  <c r="AG32" i="2891" s="1"/>
  <c r="AA8" i="2891"/>
  <c r="AB8" i="2891" s="1"/>
  <c r="Q39" i="2891"/>
  <c r="Q40" i="2891" s="1"/>
  <c r="AU24" i="2890"/>
  <c r="AV24" i="2890" s="1"/>
  <c r="AU16" i="2890"/>
  <c r="AV16" i="2890" s="1"/>
  <c r="AU8" i="2890"/>
  <c r="AV8" i="2890" s="1"/>
  <c r="AU37" i="2890"/>
  <c r="AV37" i="2890" s="1"/>
  <c r="AU29" i="2890"/>
  <c r="AV29" i="2890" s="1"/>
  <c r="AU20" i="2890"/>
  <c r="AV20" i="2890" s="1"/>
  <c r="AU12" i="2890"/>
  <c r="AV12" i="2890" s="1"/>
  <c r="AP21" i="2890"/>
  <c r="AQ21" i="2890" s="1"/>
  <c r="AK38" i="2890"/>
  <c r="AL38" i="2890" s="1"/>
  <c r="AK15" i="2890"/>
  <c r="AL15" i="2890" s="1"/>
  <c r="AF34" i="2890"/>
  <c r="AG34" i="2890" s="1"/>
  <c r="AF13" i="2890"/>
  <c r="AG13" i="2890" s="1"/>
  <c r="AA24" i="2890"/>
  <c r="AB24" i="2890" s="1"/>
  <c r="AA16" i="2890"/>
  <c r="AB16" i="2890" s="1"/>
  <c r="AA8" i="2890"/>
  <c r="AB8" i="2890" s="1"/>
  <c r="AA37" i="2890"/>
  <c r="AB37" i="2890" s="1"/>
  <c r="AA29" i="2890"/>
  <c r="AB29" i="2890" s="1"/>
  <c r="AA20" i="2890"/>
  <c r="AB20" i="2890" s="1"/>
  <c r="AA12" i="2890"/>
  <c r="AB12" i="2890" s="1"/>
  <c r="V21" i="2890"/>
  <c r="W21" i="2890" s="1"/>
  <c r="AP20" i="2889"/>
  <c r="AQ20" i="2889" s="1"/>
  <c r="AF22" i="2889"/>
  <c r="AG22" i="2889" s="1"/>
  <c r="V20" i="2889"/>
  <c r="W20" i="2889" s="1"/>
  <c r="P38" i="2889"/>
  <c r="Q38" i="2889" s="1"/>
  <c r="P30" i="2889"/>
  <c r="Q30" i="2889" s="1"/>
  <c r="P22" i="2889"/>
  <c r="Q22" i="2889" s="1"/>
  <c r="AU32" i="2888"/>
  <c r="AV32" i="2888" s="1"/>
  <c r="V28" i="2888"/>
  <c r="W28" i="2888" s="1"/>
  <c r="AU20" i="2887"/>
  <c r="AV20" i="2887" s="1"/>
  <c r="AK22" i="2887"/>
  <c r="AL22" i="2887" s="1"/>
  <c r="AA20" i="2887"/>
  <c r="AB20" i="2887" s="1"/>
  <c r="Q39" i="2887"/>
  <c r="Q40" i="2887" s="1"/>
  <c r="AU38" i="2886"/>
  <c r="AV38" i="2886" s="1"/>
  <c r="AU15" i="2886"/>
  <c r="AV15" i="2886" s="1"/>
  <c r="AP34" i="2886"/>
  <c r="AQ34" i="2886" s="1"/>
  <c r="AP13" i="2886"/>
  <c r="AQ13" i="2886" s="1"/>
  <c r="AK23" i="2886"/>
  <c r="AL23" i="2886" s="1"/>
  <c r="AU27" i="2896"/>
  <c r="AV27" i="2896" s="1"/>
  <c r="V17" i="2894"/>
  <c r="W17" i="2894" s="1"/>
  <c r="AU26" i="2892"/>
  <c r="AV26" i="2892" s="1"/>
  <c r="AU33" i="2891"/>
  <c r="AV33" i="2891" s="1"/>
  <c r="AK33" i="2891"/>
  <c r="AL33" i="2891" s="1"/>
  <c r="V8" i="2891"/>
  <c r="W8" i="2891" s="1"/>
  <c r="AK22" i="2890"/>
  <c r="AL22" i="2890" s="1"/>
  <c r="AK27" i="2890"/>
  <c r="AL27" i="2890" s="1"/>
  <c r="AU8" i="2888"/>
  <c r="AV8" i="2888" s="1"/>
  <c r="AK16" i="2888"/>
  <c r="AL16" i="2888" s="1"/>
  <c r="AA24" i="2888"/>
  <c r="AB24" i="2888" s="1"/>
  <c r="V12" i="2888"/>
  <c r="W12" i="2888" s="1"/>
  <c r="AU36" i="2887"/>
  <c r="AV36" i="2887" s="1"/>
  <c r="AK34" i="2887"/>
  <c r="AL34" i="2887" s="1"/>
  <c r="AA36" i="2887"/>
  <c r="AB36" i="2887" s="1"/>
  <c r="AK33" i="2886"/>
  <c r="AL33" i="2886" s="1"/>
  <c r="V9" i="2886"/>
  <c r="W9" i="2886" s="1"/>
  <c r="AP29" i="2885"/>
  <c r="AQ29" i="2885" s="1"/>
  <c r="V29" i="2885"/>
  <c r="W29" i="2885" s="1"/>
  <c r="AP31" i="2884"/>
  <c r="AQ31" i="2884" s="1"/>
  <c r="AP36" i="2884"/>
  <c r="AQ36" i="2884" s="1"/>
  <c r="AP20" i="2884"/>
  <c r="AQ20" i="2884" s="1"/>
  <c r="AK35" i="2884"/>
  <c r="AL35" i="2884" s="1"/>
  <c r="AK22" i="2884"/>
  <c r="AL22" i="2884" s="1"/>
  <c r="AF38" i="2884"/>
  <c r="AG38" i="2884" s="1"/>
  <c r="AF21" i="2884"/>
  <c r="AG21" i="2884" s="1"/>
  <c r="AF34" i="2884"/>
  <c r="AG34" i="2884" s="1"/>
  <c r="AF17" i="2884"/>
  <c r="AG17" i="2884" s="1"/>
  <c r="AF13" i="2884"/>
  <c r="AG13" i="2884" s="1"/>
  <c r="AF26" i="2884"/>
  <c r="AG26" i="2884" s="1"/>
  <c r="AF9" i="2884"/>
  <c r="AG9" i="2884" s="1"/>
  <c r="AF7" i="2884"/>
  <c r="AF24" i="2884"/>
  <c r="AG24" i="2884" s="1"/>
  <c r="AF8" i="2884"/>
  <c r="AG8" i="2884" s="1"/>
  <c r="V15" i="2884"/>
  <c r="W15" i="2884" s="1"/>
  <c r="V28" i="2884"/>
  <c r="W28" i="2884" s="1"/>
  <c r="V12" i="2884"/>
  <c r="W12" i="2884" s="1"/>
  <c r="V36" i="2883"/>
  <c r="W36" i="2883" s="1"/>
  <c r="AF33" i="2882"/>
  <c r="AG33" i="2882" s="1"/>
  <c r="AU35" i="2881"/>
  <c r="AV35" i="2881" s="1"/>
  <c r="AU27" i="2881"/>
  <c r="AV27" i="2881" s="1"/>
  <c r="AU18" i="2881"/>
  <c r="AV18" i="2881" s="1"/>
  <c r="AU10" i="2881"/>
  <c r="AV10" i="2881" s="1"/>
  <c r="AU31" i="2881"/>
  <c r="AV31" i="2881" s="1"/>
  <c r="AU22" i="2881"/>
  <c r="AV22" i="2881" s="1"/>
  <c r="AU14" i="2881"/>
  <c r="AV14" i="2881" s="1"/>
  <c r="AK30" i="2881"/>
  <c r="AL30" i="2881" s="1"/>
  <c r="AK11" i="2881"/>
  <c r="AL11" i="2881" s="1"/>
  <c r="AA35" i="2881"/>
  <c r="AB35" i="2881" s="1"/>
  <c r="AA27" i="2881"/>
  <c r="AB27" i="2881" s="1"/>
  <c r="AA18" i="2881"/>
  <c r="AB18" i="2881" s="1"/>
  <c r="AA10" i="2881"/>
  <c r="AB10" i="2881" s="1"/>
  <c r="AA31" i="2881"/>
  <c r="AB31" i="2881" s="1"/>
  <c r="AA22" i="2881"/>
  <c r="AB22" i="2881" s="1"/>
  <c r="AA14" i="2881"/>
  <c r="AB14" i="2881" s="1"/>
  <c r="AA26" i="2897"/>
  <c r="AB26" i="2897" s="1"/>
  <c r="AU10" i="2893"/>
  <c r="AV10" i="2893" s="1"/>
  <c r="AP16" i="2891"/>
  <c r="AQ16" i="2891" s="1"/>
  <c r="AF26" i="2891"/>
  <c r="AG26" i="2891" s="1"/>
  <c r="V16" i="2891"/>
  <c r="W16" i="2891" s="1"/>
  <c r="AP33" i="2890"/>
  <c r="AQ33" i="2890" s="1"/>
  <c r="AF35" i="2890"/>
  <c r="AG35" i="2890" s="1"/>
  <c r="V10" i="2890"/>
  <c r="W10" i="2890" s="1"/>
  <c r="AP19" i="2889"/>
  <c r="AQ19" i="2889" s="1"/>
  <c r="AF23" i="2889"/>
  <c r="AG23" i="2889" s="1"/>
  <c r="AF32" i="2889"/>
  <c r="AG32" i="2889" s="1"/>
  <c r="V34" i="2889"/>
  <c r="W34" i="2889" s="1"/>
  <c r="V33" i="2888"/>
  <c r="W33" i="2888" s="1"/>
  <c r="AP31" i="2886"/>
  <c r="AQ31" i="2886" s="1"/>
  <c r="AF18" i="2886"/>
  <c r="AG18" i="2886" s="1"/>
  <c r="AF21" i="2886"/>
  <c r="AG21" i="2886" s="1"/>
  <c r="AA38" i="2886"/>
  <c r="AB38" i="2886" s="1"/>
  <c r="AA27" i="2886"/>
  <c r="AB27" i="2886" s="1"/>
  <c r="AA7" i="2886"/>
  <c r="AU38" i="2885"/>
  <c r="AV38" i="2885" s="1"/>
  <c r="AU14" i="2885"/>
  <c r="AV14" i="2885" s="1"/>
  <c r="AP32" i="2885"/>
  <c r="AQ32" i="2885" s="1"/>
  <c r="AP12" i="2885"/>
  <c r="AQ12" i="2885" s="1"/>
  <c r="AF27" i="2885"/>
  <c r="AG27" i="2885" s="1"/>
  <c r="AF21" i="2885"/>
  <c r="AG21" i="2885" s="1"/>
  <c r="AF19" i="2885"/>
  <c r="AG19" i="2885" s="1"/>
  <c r="AF35" i="2885"/>
  <c r="AG35" i="2885" s="1"/>
  <c r="AF30" i="2885"/>
  <c r="AG30" i="2885" s="1"/>
  <c r="AF7" i="2885"/>
  <c r="AF23" i="2885"/>
  <c r="AG23" i="2885" s="1"/>
  <c r="AF16" i="2885"/>
  <c r="AG16" i="2885" s="1"/>
  <c r="AA20" i="2885"/>
  <c r="AB20" i="2885" s="1"/>
  <c r="AA26" i="2885"/>
  <c r="AB26" i="2885" s="1"/>
  <c r="V17" i="2885"/>
  <c r="W17" i="2885" s="1"/>
  <c r="V24" i="2885"/>
  <c r="W24" i="2885" s="1"/>
  <c r="P23" i="2885"/>
  <c r="Q23" i="2885" s="1"/>
  <c r="AF37" i="2884"/>
  <c r="AG37" i="2884" s="1"/>
  <c r="V29" i="2884"/>
  <c r="W29" i="2884" s="1"/>
  <c r="AU38" i="2883"/>
  <c r="AV38" i="2883" s="1"/>
  <c r="AU15" i="2883"/>
  <c r="AV15" i="2883" s="1"/>
  <c r="AP34" i="2883"/>
  <c r="AQ34" i="2883" s="1"/>
  <c r="AP13" i="2883"/>
  <c r="AQ13" i="2883" s="1"/>
  <c r="AK37" i="2883"/>
  <c r="AL37" i="2883" s="1"/>
  <c r="AK29" i="2883"/>
  <c r="AL29" i="2883" s="1"/>
  <c r="AK20" i="2883"/>
  <c r="AL20" i="2883" s="1"/>
  <c r="AK12" i="2883"/>
  <c r="AL12" i="2883" s="1"/>
  <c r="AK24" i="2883"/>
  <c r="AL24" i="2883" s="1"/>
  <c r="AK16" i="2883"/>
  <c r="AL16" i="2883" s="1"/>
  <c r="AK8" i="2883"/>
  <c r="AL8" i="2883" s="1"/>
  <c r="AF21" i="2883"/>
  <c r="AG21" i="2883" s="1"/>
  <c r="AA38" i="2883"/>
  <c r="AB38" i="2883" s="1"/>
  <c r="AA15" i="2883"/>
  <c r="AB15" i="2883" s="1"/>
  <c r="V34" i="2883"/>
  <c r="W34" i="2883" s="1"/>
  <c r="V13" i="2883"/>
  <c r="W13" i="2883" s="1"/>
  <c r="AF31" i="2882"/>
  <c r="AG31" i="2882" s="1"/>
  <c r="AF12" i="2882"/>
  <c r="AG12" i="2882" s="1"/>
  <c r="AA36" i="2881"/>
  <c r="AB36" i="2881" s="1"/>
  <c r="AU31" i="2880"/>
  <c r="AV31" i="2880" s="1"/>
  <c r="AU12" i="2880"/>
  <c r="AV12" i="2880" s="1"/>
  <c r="AA31" i="2880"/>
  <c r="AB31" i="2880" s="1"/>
  <c r="AA12" i="2880"/>
  <c r="AB12" i="2880" s="1"/>
  <c r="AU27" i="2880"/>
  <c r="AV27" i="2880" s="1"/>
  <c r="AA22" i="2880"/>
  <c r="AB22" i="2880" s="1"/>
  <c r="AU20" i="2892"/>
  <c r="AV20" i="2892" s="1"/>
  <c r="AP18" i="2891"/>
  <c r="AQ18" i="2891" s="1"/>
  <c r="AK15" i="2891"/>
  <c r="AL15" i="2891" s="1"/>
  <c r="V18" i="2891"/>
  <c r="W18" i="2891" s="1"/>
  <c r="AU14" i="2890"/>
  <c r="AV14" i="2890" s="1"/>
  <c r="AA14" i="2890"/>
  <c r="AB14" i="2890" s="1"/>
  <c r="AV7" i="2889"/>
  <c r="AV39" i="2889" s="1"/>
  <c r="AV40" i="2889" s="1"/>
  <c r="AU39" i="2889"/>
  <c r="AP24" i="2888"/>
  <c r="AQ24" i="2888" s="1"/>
  <c r="AK12" i="2888"/>
  <c r="AL12" i="2888" s="1"/>
  <c r="AA20" i="2888"/>
  <c r="AB20" i="2888" s="1"/>
  <c r="V8" i="2888"/>
  <c r="W8" i="2888" s="1"/>
  <c r="AK15" i="2887"/>
  <c r="AL15" i="2887" s="1"/>
  <c r="AK22" i="2886"/>
  <c r="AL22" i="2886" s="1"/>
  <c r="AA26" i="2886"/>
  <c r="AB26" i="2886" s="1"/>
  <c r="V35" i="2886"/>
  <c r="W35" i="2886" s="1"/>
  <c r="AU9" i="2885"/>
  <c r="AV9" i="2885" s="1"/>
  <c r="AA9" i="2885"/>
  <c r="AB9" i="2885" s="1"/>
  <c r="P17" i="2885"/>
  <c r="Q17" i="2885" s="1"/>
  <c r="AU23" i="2884"/>
  <c r="AV23" i="2884" s="1"/>
  <c r="AU32" i="2884"/>
  <c r="AV32" i="2884" s="1"/>
  <c r="AU16" i="2884"/>
  <c r="AV16" i="2884" s="1"/>
  <c r="AP27" i="2884"/>
  <c r="AQ27" i="2884" s="1"/>
  <c r="AP18" i="2884"/>
  <c r="AQ18" i="2884" s="1"/>
  <c r="AK31" i="2884"/>
  <c r="AL31" i="2884" s="1"/>
  <c r="AK36" i="2884"/>
  <c r="AL36" i="2884" s="1"/>
  <c r="AK20" i="2884"/>
  <c r="AL20" i="2884" s="1"/>
  <c r="AF35" i="2884"/>
  <c r="AG35" i="2884" s="1"/>
  <c r="AF22" i="2884"/>
  <c r="AG22" i="2884" s="1"/>
  <c r="AA13" i="2884"/>
  <c r="AB13" i="2884" s="1"/>
  <c r="AA26" i="2884"/>
  <c r="AB26" i="2884" s="1"/>
  <c r="AA9" i="2884"/>
  <c r="AB9" i="2884" s="1"/>
  <c r="AA21" i="2884"/>
  <c r="AB21" i="2884" s="1"/>
  <c r="AA34" i="2884"/>
  <c r="AB34" i="2884" s="1"/>
  <c r="AA17" i="2884"/>
  <c r="AB17" i="2884" s="1"/>
  <c r="AA7" i="2884"/>
  <c r="AA24" i="2884"/>
  <c r="AB24" i="2884" s="1"/>
  <c r="AA8" i="2884"/>
  <c r="AB8" i="2884" s="1"/>
  <c r="V11" i="2884"/>
  <c r="W11" i="2884" s="1"/>
  <c r="AP32" i="2883"/>
  <c r="AQ32" i="2883" s="1"/>
  <c r="AA36" i="2883"/>
  <c r="AB36" i="2883" s="1"/>
  <c r="P35" i="2883"/>
  <c r="Q35" i="2883" s="1"/>
  <c r="P27" i="2883"/>
  <c r="Q27" i="2883" s="1"/>
  <c r="P19" i="2883"/>
  <c r="Q19" i="2883" s="1"/>
  <c r="AU26" i="2881"/>
  <c r="AV26" i="2881" s="1"/>
  <c r="AU9" i="2881"/>
  <c r="AV9" i="2881" s="1"/>
  <c r="AP31" i="2881"/>
  <c r="AQ31" i="2881" s="1"/>
  <c r="AP22" i="2881"/>
  <c r="AQ22" i="2881" s="1"/>
  <c r="AP14" i="2881"/>
  <c r="AQ14" i="2881" s="1"/>
  <c r="AP37" i="2881"/>
  <c r="AQ37" i="2881" s="1"/>
  <c r="AP29" i="2881"/>
  <c r="AQ29" i="2881" s="1"/>
  <c r="AP35" i="2881"/>
  <c r="AQ35" i="2881" s="1"/>
  <c r="AP27" i="2881"/>
  <c r="AQ27" i="2881" s="1"/>
  <c r="AP18" i="2881"/>
  <c r="AQ18" i="2881" s="1"/>
  <c r="AP10" i="2881"/>
  <c r="AQ10" i="2881" s="1"/>
  <c r="AK17" i="2881"/>
  <c r="AL17" i="2881" s="1"/>
  <c r="AF30" i="2881"/>
  <c r="AG30" i="2881" s="1"/>
  <c r="AF11" i="2881"/>
  <c r="AG11" i="2881" s="1"/>
  <c r="AA26" i="2881"/>
  <c r="AB26" i="2881" s="1"/>
  <c r="AA9" i="2881"/>
  <c r="AB9" i="2881" s="1"/>
  <c r="V31" i="2881"/>
  <c r="W31" i="2881" s="1"/>
  <c r="V22" i="2881"/>
  <c r="W22" i="2881" s="1"/>
  <c r="V14" i="2881"/>
  <c r="W14" i="2881" s="1"/>
  <c r="V37" i="2881"/>
  <c r="W37" i="2881" s="1"/>
  <c r="V29" i="2881"/>
  <c r="W29" i="2881" s="1"/>
  <c r="V35" i="2881"/>
  <c r="W35" i="2881" s="1"/>
  <c r="V27" i="2881"/>
  <c r="W27" i="2881" s="1"/>
  <c r="V18" i="2881"/>
  <c r="W18" i="2881" s="1"/>
  <c r="V10" i="2881"/>
  <c r="W10" i="2881" s="1"/>
  <c r="AA37" i="2880"/>
  <c r="AB37" i="2880" s="1"/>
  <c r="AP11" i="2900"/>
  <c r="AQ11" i="2900" s="1"/>
  <c r="AP17" i="2892"/>
  <c r="AQ17" i="2892" s="1"/>
  <c r="AP14" i="2890"/>
  <c r="AQ14" i="2890" s="1"/>
  <c r="AF18" i="2890"/>
  <c r="AG18" i="2890" s="1"/>
  <c r="V31" i="2890"/>
  <c r="W31" i="2890" s="1"/>
  <c r="AF19" i="2889"/>
  <c r="AG19" i="2889" s="1"/>
  <c r="AU37" i="2888"/>
  <c r="AV37" i="2888" s="1"/>
  <c r="AA29" i="2888"/>
  <c r="AB29" i="2888" s="1"/>
  <c r="AP33" i="2886"/>
  <c r="AQ33" i="2886" s="1"/>
  <c r="V12" i="2886"/>
  <c r="W12" i="2886" s="1"/>
  <c r="V22" i="2886"/>
  <c r="W22" i="2886" s="1"/>
  <c r="AU32" i="2885"/>
  <c r="AV32" i="2885" s="1"/>
  <c r="AU12" i="2885"/>
  <c r="AV12" i="2885" s="1"/>
  <c r="AP11" i="2885"/>
  <c r="AQ11" i="2885" s="1"/>
  <c r="AP22" i="2885"/>
  <c r="AQ22" i="2885" s="1"/>
  <c r="AK27" i="2885"/>
  <c r="AL27" i="2885" s="1"/>
  <c r="AK21" i="2885"/>
  <c r="AL21" i="2885" s="1"/>
  <c r="AK19" i="2885"/>
  <c r="AL19" i="2885" s="1"/>
  <c r="AK23" i="2885"/>
  <c r="AL23" i="2885" s="1"/>
  <c r="AK35" i="2885"/>
  <c r="AL35" i="2885" s="1"/>
  <c r="AK7" i="2885"/>
  <c r="AK16" i="2885"/>
  <c r="AL16" i="2885" s="1"/>
  <c r="AF20" i="2885"/>
  <c r="AG20" i="2885" s="1"/>
  <c r="AF26" i="2885"/>
  <c r="AG26" i="2885" s="1"/>
  <c r="AA17" i="2885"/>
  <c r="AB17" i="2885" s="1"/>
  <c r="V36" i="2885"/>
  <c r="W36" i="2885" s="1"/>
  <c r="V34" i="2885"/>
  <c r="W34" i="2885" s="1"/>
  <c r="V10" i="2885"/>
  <c r="W10" i="2885" s="1"/>
  <c r="AU29" i="2884"/>
  <c r="AV29" i="2884" s="1"/>
  <c r="AF33" i="2884"/>
  <c r="AG33" i="2884" s="1"/>
  <c r="AU26" i="2883"/>
  <c r="AV26" i="2883" s="1"/>
  <c r="AU9" i="2883"/>
  <c r="AV9" i="2883" s="1"/>
  <c r="AP19" i="2883"/>
  <c r="AQ19" i="2883" s="1"/>
  <c r="AP7" i="2883"/>
  <c r="AK17" i="2883"/>
  <c r="AL17" i="2883" s="1"/>
  <c r="AF30" i="2883"/>
  <c r="AG30" i="2883" s="1"/>
  <c r="AF11" i="2883"/>
  <c r="AG11" i="2883" s="1"/>
  <c r="AA26" i="2883"/>
  <c r="AB26" i="2883" s="1"/>
  <c r="AA9" i="2883"/>
  <c r="AB9" i="2883" s="1"/>
  <c r="V19" i="2883"/>
  <c r="W19" i="2883" s="1"/>
  <c r="V7" i="2883"/>
  <c r="AP24" i="2882"/>
  <c r="AQ24" i="2882" s="1"/>
  <c r="AP8" i="2882"/>
  <c r="AQ8" i="2882" s="1"/>
  <c r="AF27" i="2882"/>
  <c r="AG27" i="2882" s="1"/>
  <c r="AF10" i="2882"/>
  <c r="AG10" i="2882" s="1"/>
  <c r="V24" i="2882"/>
  <c r="W24" i="2882" s="1"/>
  <c r="V8" i="2882"/>
  <c r="W8" i="2882" s="1"/>
  <c r="P32" i="2882"/>
  <c r="Q32" i="2882" s="1"/>
  <c r="P24" i="2882"/>
  <c r="Q24" i="2882" s="1"/>
  <c r="P16" i="2882"/>
  <c r="Q16" i="2882" s="1"/>
  <c r="AK32" i="2881"/>
  <c r="AL32" i="2881" s="1"/>
  <c r="V36" i="2881"/>
  <c r="W36" i="2881" s="1"/>
  <c r="P33" i="2881"/>
  <c r="Q33" i="2881" s="1"/>
  <c r="P25" i="2881"/>
  <c r="Q25" i="2881" s="1"/>
  <c r="P17" i="2881"/>
  <c r="Q17" i="2881" s="1"/>
  <c r="AU14" i="2880"/>
  <c r="AV14" i="2880" s="1"/>
  <c r="AK16" i="2880"/>
  <c r="AL16" i="2880" s="1"/>
  <c r="AA18" i="2880"/>
  <c r="AB18" i="2880" s="1"/>
  <c r="V26" i="2886"/>
  <c r="W26" i="2886" s="1"/>
  <c r="AF18" i="2885"/>
  <c r="AG18" i="2885" s="1"/>
  <c r="AP14" i="2883"/>
  <c r="AQ14" i="2883" s="1"/>
  <c r="AF18" i="2883"/>
  <c r="AG18" i="2883" s="1"/>
  <c r="AF29" i="2883"/>
  <c r="AG29" i="2883" s="1"/>
  <c r="V31" i="2883"/>
  <c r="W31" i="2883" s="1"/>
  <c r="AP19" i="2882"/>
  <c r="AQ19" i="2882" s="1"/>
  <c r="AP30" i="2882"/>
  <c r="AQ30" i="2882" s="1"/>
  <c r="AF23" i="2882"/>
  <c r="AG23" i="2882" s="1"/>
  <c r="AF32" i="2882"/>
  <c r="AG32" i="2882" s="1"/>
  <c r="V19" i="2882"/>
  <c r="W19" i="2882" s="1"/>
  <c r="V30" i="2882"/>
  <c r="W30" i="2882" s="1"/>
  <c r="V33" i="2881"/>
  <c r="W33" i="2881" s="1"/>
  <c r="AU18" i="2885"/>
  <c r="AV18" i="2885" s="1"/>
  <c r="AF30" i="2884"/>
  <c r="AG30" i="2884" s="1"/>
  <c r="AK22" i="2883"/>
  <c r="AL22" i="2883" s="1"/>
  <c r="AK27" i="2883"/>
  <c r="AL27" i="2883" s="1"/>
  <c r="AV7" i="2882"/>
  <c r="AV39" i="2882" s="1"/>
  <c r="AV40" i="2882" s="1"/>
  <c r="AU39" i="2882"/>
  <c r="AB7" i="2882"/>
  <c r="AB39" i="2882" s="1"/>
  <c r="AB40" i="2882" s="1"/>
  <c r="AA39" i="2882"/>
  <c r="AU20" i="2881"/>
  <c r="AV20" i="2881" s="1"/>
  <c r="AP8" i="2881"/>
  <c r="AQ8" i="2881" s="1"/>
  <c r="V8" i="2881"/>
  <c r="W8" i="2881" s="1"/>
  <c r="AK11" i="2880"/>
  <c r="AL11" i="2880" s="1"/>
  <c r="AU13" i="2885"/>
  <c r="AV13" i="2885" s="1"/>
  <c r="AP18" i="2883"/>
  <c r="AQ18" i="2883" s="1"/>
  <c r="AP29" i="2883"/>
  <c r="AQ29" i="2883" s="1"/>
  <c r="V37" i="2883"/>
  <c r="W37" i="2883" s="1"/>
  <c r="AF26" i="2882"/>
  <c r="AG26" i="2882" s="1"/>
  <c r="V15" i="2882"/>
  <c r="W15" i="2882" s="1"/>
  <c r="AK37" i="2881"/>
  <c r="AL37" i="2881" s="1"/>
  <c r="AA33" i="2881"/>
  <c r="AB33" i="2881" s="1"/>
  <c r="AK18" i="2883"/>
  <c r="AL18" i="2883" s="1"/>
  <c r="AU8" i="2881"/>
  <c r="AV8" i="2881" s="1"/>
  <c r="AA24" i="2881"/>
  <c r="AB24" i="2881" s="1"/>
  <c r="V12" i="2881"/>
  <c r="W12" i="2881" s="1"/>
  <c r="AU34" i="2880"/>
  <c r="AV34" i="2880" s="1"/>
  <c r="AK15" i="2880"/>
  <c r="AL15" i="2880" s="1"/>
  <c r="AK28" i="2880"/>
  <c r="AL28" i="2880" s="1"/>
  <c r="AA34" i="2880"/>
  <c r="AB34" i="2880" s="1"/>
  <c r="V16" i="2881"/>
  <c r="W16" i="2881" s="1"/>
  <c r="AA7" i="2880"/>
  <c r="AL7" i="2909"/>
  <c r="AA23" i="2909"/>
  <c r="AB23" i="2909" s="1"/>
  <c r="AU17" i="2907"/>
  <c r="AV17" i="2907" s="1"/>
  <c r="P34" i="2909"/>
  <c r="Q34" i="2909" s="1"/>
  <c r="P30" i="2909"/>
  <c r="Q30" i="2909" s="1"/>
  <c r="P26" i="2909"/>
  <c r="Q26" i="2909" s="1"/>
  <c r="P22" i="2909"/>
  <c r="Q22" i="2909" s="1"/>
  <c r="P18" i="2909"/>
  <c r="Q18" i="2909" s="1"/>
  <c r="P14" i="2909"/>
  <c r="Q14" i="2909" s="1"/>
  <c r="P10" i="2909"/>
  <c r="Q10" i="2909" s="1"/>
  <c r="P36" i="2909"/>
  <c r="Q36" i="2909" s="1"/>
  <c r="P33" i="2909"/>
  <c r="Q33" i="2909" s="1"/>
  <c r="P17" i="2909"/>
  <c r="Q17" i="2909" s="1"/>
  <c r="P21" i="2909"/>
  <c r="Q21" i="2909" s="1"/>
  <c r="P9" i="2909"/>
  <c r="Q9" i="2909" s="1"/>
  <c r="P25" i="2909"/>
  <c r="Q25" i="2909" s="1"/>
  <c r="P13" i="2909"/>
  <c r="Q13" i="2909" s="1"/>
  <c r="P29" i="2909"/>
  <c r="Q29" i="2909" s="1"/>
  <c r="AF33" i="2908"/>
  <c r="AG33" i="2908" s="1"/>
  <c r="AA31" i="2909"/>
  <c r="AB31" i="2909" s="1"/>
  <c r="AU30" i="2907"/>
  <c r="AV30" i="2907" s="1"/>
  <c r="AA35" i="2907"/>
  <c r="AB35" i="2907" s="1"/>
  <c r="P17" i="2907"/>
  <c r="Q17" i="2907" s="1"/>
  <c r="AP32" i="2907"/>
  <c r="AQ32" i="2907" s="1"/>
  <c r="AP24" i="2907"/>
  <c r="AQ24" i="2907" s="1"/>
  <c r="AP16" i="2907"/>
  <c r="AQ16" i="2907" s="1"/>
  <c r="AP8" i="2907"/>
  <c r="AQ8" i="2907" s="1"/>
  <c r="AP36" i="2907"/>
  <c r="AQ36" i="2907" s="1"/>
  <c r="AP19" i="2907"/>
  <c r="AQ19" i="2907" s="1"/>
  <c r="AP20" i="2907"/>
  <c r="AQ20" i="2907" s="1"/>
  <c r="AP11" i="2907"/>
  <c r="AQ11" i="2907" s="1"/>
  <c r="AP12" i="2907"/>
  <c r="AQ12" i="2907" s="1"/>
  <c r="AP28" i="2907"/>
  <c r="AQ28" i="2907" s="1"/>
  <c r="AP29" i="2907"/>
  <c r="AQ29" i="2907" s="1"/>
  <c r="AA33" i="2907"/>
  <c r="AB33" i="2907" s="1"/>
  <c r="P13" i="2907"/>
  <c r="Q13" i="2907" s="1"/>
  <c r="AP10" i="2907"/>
  <c r="AQ10" i="2907" s="1"/>
  <c r="AA13" i="2907"/>
  <c r="AB13" i="2907" s="1"/>
  <c r="AU29" i="2908"/>
  <c r="AV29" i="2908" s="1"/>
  <c r="AU14" i="2908"/>
  <c r="AV14" i="2908" s="1"/>
  <c r="AA30" i="2907"/>
  <c r="AB30" i="2907" s="1"/>
  <c r="AF20" i="2904"/>
  <c r="AG20" i="2904" s="1"/>
  <c r="AF33" i="2904"/>
  <c r="AG33" i="2904" s="1"/>
  <c r="AF11" i="2904"/>
  <c r="AG11" i="2904" s="1"/>
  <c r="AF36" i="2904"/>
  <c r="AG36" i="2904" s="1"/>
  <c r="AF28" i="2904"/>
  <c r="AG28" i="2904" s="1"/>
  <c r="AF16" i="2904"/>
  <c r="AG16" i="2904" s="1"/>
  <c r="AF8" i="2904"/>
  <c r="AG8" i="2904" s="1"/>
  <c r="AF31" i="2904"/>
  <c r="AG31" i="2904" s="1"/>
  <c r="AF19" i="2904"/>
  <c r="AG19" i="2904" s="1"/>
  <c r="AA15" i="2907"/>
  <c r="AB15" i="2907" s="1"/>
  <c r="AL7" i="2905"/>
  <c r="AK39" i="2905"/>
  <c r="AF9" i="2904"/>
  <c r="AG9" i="2904" s="1"/>
  <c r="AA24" i="2904"/>
  <c r="AB24" i="2904" s="1"/>
  <c r="AA8" i="2904"/>
  <c r="AB8" i="2904" s="1"/>
  <c r="AA35" i="2904"/>
  <c r="AB35" i="2904" s="1"/>
  <c r="AA23" i="2904"/>
  <c r="AB23" i="2904" s="1"/>
  <c r="AA20" i="2904"/>
  <c r="AB20" i="2904" s="1"/>
  <c r="AA32" i="2904"/>
  <c r="AB32" i="2904" s="1"/>
  <c r="AA10" i="2904"/>
  <c r="AB10" i="2904" s="1"/>
  <c r="AA7" i="2904"/>
  <c r="AA29" i="2904"/>
  <c r="AB29" i="2904" s="1"/>
  <c r="AA18" i="2904"/>
  <c r="AB18" i="2904" s="1"/>
  <c r="V34" i="2906"/>
  <c r="W34" i="2906" s="1"/>
  <c r="AA27" i="2904"/>
  <c r="AB27" i="2904" s="1"/>
  <c r="AP20" i="2903"/>
  <c r="AQ20" i="2903" s="1"/>
  <c r="AP36" i="2903"/>
  <c r="AQ36" i="2903" s="1"/>
  <c r="AP24" i="2903"/>
  <c r="AQ24" i="2903" s="1"/>
  <c r="AP19" i="2903"/>
  <c r="AQ19" i="2903" s="1"/>
  <c r="AP31" i="2903"/>
  <c r="AQ31" i="2903" s="1"/>
  <c r="AP8" i="2903"/>
  <c r="AQ8" i="2903" s="1"/>
  <c r="AP33" i="2903"/>
  <c r="AQ33" i="2903" s="1"/>
  <c r="Q7" i="2903"/>
  <c r="P39" i="2902"/>
  <c r="Q7" i="2902"/>
  <c r="Q39" i="2902" s="1"/>
  <c r="Q40" i="2902" s="1"/>
  <c r="AP32" i="2901"/>
  <c r="AQ32" i="2901" s="1"/>
  <c r="AP36" i="2901"/>
  <c r="AQ36" i="2901" s="1"/>
  <c r="AP28" i="2901"/>
  <c r="AQ28" i="2901" s="1"/>
  <c r="AP37" i="2901"/>
  <c r="AQ37" i="2901" s="1"/>
  <c r="AP8" i="2901"/>
  <c r="AQ8" i="2901" s="1"/>
  <c r="AP24" i="2901"/>
  <c r="AQ24" i="2901" s="1"/>
  <c r="AP16" i="2901"/>
  <c r="AQ16" i="2901" s="1"/>
  <c r="AP35" i="2896"/>
  <c r="AQ35" i="2896" s="1"/>
  <c r="AP23" i="2896"/>
  <c r="AQ23" i="2896" s="1"/>
  <c r="AP12" i="2896"/>
  <c r="AQ12" i="2896" s="1"/>
  <c r="AP7" i="2896"/>
  <c r="AP36" i="2896"/>
  <c r="AQ36" i="2896" s="1"/>
  <c r="AP28" i="2896"/>
  <c r="AQ28" i="2896" s="1"/>
  <c r="AP11" i="2896"/>
  <c r="AQ11" i="2896" s="1"/>
  <c r="AP19" i="2896"/>
  <c r="AQ19" i="2896" s="1"/>
  <c r="AP8" i="2896"/>
  <c r="AQ8" i="2896" s="1"/>
  <c r="AP31" i="2896"/>
  <c r="AQ31" i="2896" s="1"/>
  <c r="V15" i="2903"/>
  <c r="W15" i="2903" s="1"/>
  <c r="AA23" i="2899"/>
  <c r="AB23" i="2899" s="1"/>
  <c r="AA7" i="2899"/>
  <c r="AA28" i="2899"/>
  <c r="AB28" i="2899" s="1"/>
  <c r="AA11" i="2899"/>
  <c r="AB11" i="2899" s="1"/>
  <c r="AA32" i="2899"/>
  <c r="AB32" i="2899" s="1"/>
  <c r="AA15" i="2899"/>
  <c r="AB15" i="2899" s="1"/>
  <c r="AA36" i="2899"/>
  <c r="AB36" i="2899" s="1"/>
  <c r="AA19" i="2899"/>
  <c r="AB19" i="2899" s="1"/>
  <c r="AK36" i="2897"/>
  <c r="AL36" i="2897" s="1"/>
  <c r="AK24" i="2897"/>
  <c r="AL24" i="2897" s="1"/>
  <c r="AK13" i="2897"/>
  <c r="AL13" i="2897" s="1"/>
  <c r="AK8" i="2897"/>
  <c r="AL8" i="2897" s="1"/>
  <c r="AK37" i="2897"/>
  <c r="AL37" i="2897" s="1"/>
  <c r="AK29" i="2897"/>
  <c r="AL29" i="2897" s="1"/>
  <c r="AK7" i="2897"/>
  <c r="AK32" i="2897"/>
  <c r="AL32" i="2897" s="1"/>
  <c r="AK9" i="2897"/>
  <c r="AL9" i="2897" s="1"/>
  <c r="AK20" i="2897"/>
  <c r="AL20" i="2897" s="1"/>
  <c r="AK12" i="2897"/>
  <c r="AL12" i="2897" s="1"/>
  <c r="AK34" i="2897"/>
  <c r="AL34" i="2897" s="1"/>
  <c r="AK23" i="2897"/>
  <c r="AL23" i="2897" s="1"/>
  <c r="AP37" i="2896"/>
  <c r="AQ37" i="2896" s="1"/>
  <c r="AP27" i="2896"/>
  <c r="AQ27" i="2896" s="1"/>
  <c r="AU19" i="2893"/>
  <c r="AV19" i="2893" s="1"/>
  <c r="AA31" i="2893"/>
  <c r="AB31" i="2893" s="1"/>
  <c r="AA22" i="2893"/>
  <c r="AB22" i="2893" s="1"/>
  <c r="AA14" i="2893"/>
  <c r="AB14" i="2893" s="1"/>
  <c r="AA24" i="2893"/>
  <c r="AB24" i="2893" s="1"/>
  <c r="AA8" i="2893"/>
  <c r="AB8" i="2893" s="1"/>
  <c r="AA16" i="2893"/>
  <c r="AB16" i="2893" s="1"/>
  <c r="AA27" i="2893"/>
  <c r="AB27" i="2893" s="1"/>
  <c r="AA35" i="2893"/>
  <c r="AB35" i="2893" s="1"/>
  <c r="AU36" i="2903"/>
  <c r="AV36" i="2903" s="1"/>
  <c r="AU16" i="2903"/>
  <c r="AV16" i="2903" s="1"/>
  <c r="AU20" i="2903"/>
  <c r="AV20" i="2903" s="1"/>
  <c r="AU32" i="2903"/>
  <c r="AV32" i="2903" s="1"/>
  <c r="AU10" i="2903"/>
  <c r="AV10" i="2903" s="1"/>
  <c r="AU37" i="2903"/>
  <c r="AV37" i="2903" s="1"/>
  <c r="AV7" i="2901"/>
  <c r="AA36" i="2897"/>
  <c r="AB36" i="2897" s="1"/>
  <c r="AA8" i="2897"/>
  <c r="AB8" i="2897" s="1"/>
  <c r="AU32" i="2893"/>
  <c r="AV32" i="2893" s="1"/>
  <c r="AU33" i="2903"/>
  <c r="AV33" i="2903" s="1"/>
  <c r="AU9" i="2903"/>
  <c r="AV9" i="2903" s="1"/>
  <c r="V20" i="2903"/>
  <c r="W20" i="2903" s="1"/>
  <c r="AK23" i="2900"/>
  <c r="AL23" i="2900" s="1"/>
  <c r="AK7" i="2900"/>
  <c r="AK36" i="2900"/>
  <c r="AL36" i="2900" s="1"/>
  <c r="AK26" i="2900"/>
  <c r="AL26" i="2900" s="1"/>
  <c r="AK14" i="2900"/>
  <c r="AL14" i="2900" s="1"/>
  <c r="AK31" i="2900"/>
  <c r="AL31" i="2900" s="1"/>
  <c r="AK9" i="2900"/>
  <c r="AL9" i="2900" s="1"/>
  <c r="AK34" i="2900"/>
  <c r="AL34" i="2900" s="1"/>
  <c r="AK17" i="2900"/>
  <c r="AL17" i="2900" s="1"/>
  <c r="AK22" i="2900"/>
  <c r="AL22" i="2900" s="1"/>
  <c r="AK28" i="2900"/>
  <c r="AL28" i="2900" s="1"/>
  <c r="AA38" i="2899"/>
  <c r="AB38" i="2899" s="1"/>
  <c r="V13" i="2899"/>
  <c r="W13" i="2899" s="1"/>
  <c r="V34" i="2899"/>
  <c r="W34" i="2899" s="1"/>
  <c r="V17" i="2899"/>
  <c r="W17" i="2899" s="1"/>
  <c r="V38" i="2899"/>
  <c r="W38" i="2899" s="1"/>
  <c r="V21" i="2899"/>
  <c r="W21" i="2899" s="1"/>
  <c r="V26" i="2899"/>
  <c r="W26" i="2899" s="1"/>
  <c r="V9" i="2899"/>
  <c r="W9" i="2899" s="1"/>
  <c r="V7" i="2899"/>
  <c r="V24" i="2899"/>
  <c r="W24" i="2899" s="1"/>
  <c r="V8" i="2899"/>
  <c r="W8" i="2899" s="1"/>
  <c r="AA18" i="2898"/>
  <c r="AB18" i="2898" s="1"/>
  <c r="AA26" i="2898"/>
  <c r="AB26" i="2898" s="1"/>
  <c r="AA29" i="2898"/>
  <c r="AB29" i="2898" s="1"/>
  <c r="AA17" i="2898"/>
  <c r="AB17" i="2898" s="1"/>
  <c r="AA20" i="2898"/>
  <c r="AB20" i="2898" s="1"/>
  <c r="AA9" i="2898"/>
  <c r="AB9" i="2898" s="1"/>
  <c r="AA34" i="2898"/>
  <c r="AB34" i="2898" s="1"/>
  <c r="AK17" i="2897"/>
  <c r="AL17" i="2897" s="1"/>
  <c r="AU12" i="2893"/>
  <c r="AV12" i="2893" s="1"/>
  <c r="V12" i="2892"/>
  <c r="W12" i="2892" s="1"/>
  <c r="V8" i="2892"/>
  <c r="W8" i="2892" s="1"/>
  <c r="V29" i="2892"/>
  <c r="W29" i="2892" s="1"/>
  <c r="V13" i="2892"/>
  <c r="W13" i="2892" s="1"/>
  <c r="V24" i="2892"/>
  <c r="W24" i="2892" s="1"/>
  <c r="V9" i="2892"/>
  <c r="W9" i="2892" s="1"/>
  <c r="V36" i="2892"/>
  <c r="W36" i="2892" s="1"/>
  <c r="V20" i="2892"/>
  <c r="W20" i="2892" s="1"/>
  <c r="V7" i="2892"/>
  <c r="V32" i="2892"/>
  <c r="W32" i="2892" s="1"/>
  <c r="V17" i="2892"/>
  <c r="W17" i="2892" s="1"/>
  <c r="AU15" i="2903"/>
  <c r="AV15" i="2903" s="1"/>
  <c r="AG7" i="2902"/>
  <c r="AG39" i="2902" s="1"/>
  <c r="AG40" i="2902" s="1"/>
  <c r="AP17" i="2901"/>
  <c r="AQ17" i="2901" s="1"/>
  <c r="AQ7" i="2898"/>
  <c r="AQ39" i="2898" s="1"/>
  <c r="AQ40" i="2898" s="1"/>
  <c r="AK21" i="2897"/>
  <c r="AL21" i="2897" s="1"/>
  <c r="AP17" i="2896"/>
  <c r="AQ17" i="2896" s="1"/>
  <c r="AA28" i="2893"/>
  <c r="AB28" i="2893" s="1"/>
  <c r="AG7" i="2900"/>
  <c r="AA30" i="2898"/>
  <c r="AB30" i="2898" s="1"/>
  <c r="AA24" i="2896"/>
  <c r="AB24" i="2896" s="1"/>
  <c r="AA8" i="2896"/>
  <c r="AB8" i="2896" s="1"/>
  <c r="AA32" i="2896"/>
  <c r="AB32" i="2896" s="1"/>
  <c r="AA29" i="2896"/>
  <c r="AB29" i="2896" s="1"/>
  <c r="AA18" i="2896"/>
  <c r="AB18" i="2896" s="1"/>
  <c r="AA37" i="2896"/>
  <c r="AB37" i="2896" s="1"/>
  <c r="AA15" i="2896"/>
  <c r="AB15" i="2896" s="1"/>
  <c r="AF17" i="2894"/>
  <c r="AG17" i="2894" s="1"/>
  <c r="AF9" i="2894"/>
  <c r="AG9" i="2894" s="1"/>
  <c r="AF11" i="2894"/>
  <c r="AG11" i="2894" s="1"/>
  <c r="AF19" i="2894"/>
  <c r="AG19" i="2894" s="1"/>
  <c r="AF38" i="2894"/>
  <c r="AG38" i="2894" s="1"/>
  <c r="AF30" i="2894"/>
  <c r="AG30" i="2894" s="1"/>
  <c r="AF21" i="2894"/>
  <c r="AG21" i="2894" s="1"/>
  <c r="AF13" i="2894"/>
  <c r="AG13" i="2894" s="1"/>
  <c r="AF7" i="2894"/>
  <c r="AF24" i="2894"/>
  <c r="AG24" i="2894" s="1"/>
  <c r="AF8" i="2894"/>
  <c r="AG8" i="2894" s="1"/>
  <c r="AG7" i="2892"/>
  <c r="AG39" i="2892" s="1"/>
  <c r="AG40" i="2892" s="1"/>
  <c r="AF39" i="2892"/>
  <c r="V34" i="2892"/>
  <c r="W34" i="2892" s="1"/>
  <c r="V10" i="2892"/>
  <c r="W10" i="2892" s="1"/>
  <c r="AL7" i="2888"/>
  <c r="AA17" i="2904"/>
  <c r="AB17" i="2904" s="1"/>
  <c r="AA8" i="2898"/>
  <c r="AB8" i="2898" s="1"/>
  <c r="AP9" i="2897"/>
  <c r="AQ9" i="2897" s="1"/>
  <c r="AP33" i="2897"/>
  <c r="AQ33" i="2897" s="1"/>
  <c r="AP38" i="2897"/>
  <c r="AQ38" i="2897" s="1"/>
  <c r="AP28" i="2897"/>
  <c r="AQ28" i="2897" s="1"/>
  <c r="AP32" i="2897"/>
  <c r="AQ32" i="2897" s="1"/>
  <c r="AP8" i="2897"/>
  <c r="AQ8" i="2897" s="1"/>
  <c r="V9" i="2897"/>
  <c r="W9" i="2897" s="1"/>
  <c r="V33" i="2897"/>
  <c r="W33" i="2897" s="1"/>
  <c r="V38" i="2897"/>
  <c r="W38" i="2897" s="1"/>
  <c r="V28" i="2897"/>
  <c r="W28" i="2897" s="1"/>
  <c r="V32" i="2897"/>
  <c r="W32" i="2897" s="1"/>
  <c r="V8" i="2897"/>
  <c r="W8" i="2897" s="1"/>
  <c r="AV7" i="2895"/>
  <c r="AA34" i="2893"/>
  <c r="AB34" i="2893" s="1"/>
  <c r="AA29" i="2893"/>
  <c r="AB29" i="2893" s="1"/>
  <c r="AA9" i="2893"/>
  <c r="AB9" i="2893" s="1"/>
  <c r="W7" i="2893"/>
  <c r="AF20" i="2890"/>
  <c r="AG20" i="2890" s="1"/>
  <c r="AF12" i="2890"/>
  <c r="AG12" i="2890" s="1"/>
  <c r="AF24" i="2890"/>
  <c r="AG24" i="2890" s="1"/>
  <c r="AF16" i="2890"/>
  <c r="AG16" i="2890" s="1"/>
  <c r="AF8" i="2890"/>
  <c r="AG8" i="2890" s="1"/>
  <c r="Q7" i="2888"/>
  <c r="AF20" i="2886"/>
  <c r="AG20" i="2886" s="1"/>
  <c r="AF12" i="2886"/>
  <c r="AG12" i="2886" s="1"/>
  <c r="AF24" i="2886"/>
  <c r="AG24" i="2886" s="1"/>
  <c r="AF16" i="2886"/>
  <c r="AG16" i="2886" s="1"/>
  <c r="AF8" i="2886"/>
  <c r="AG8" i="2886" s="1"/>
  <c r="AA31" i="2898"/>
  <c r="AB31" i="2898" s="1"/>
  <c r="AA33" i="2896"/>
  <c r="AB33" i="2896" s="1"/>
  <c r="AK19" i="2894"/>
  <c r="AL19" i="2894" s="1"/>
  <c r="AK11" i="2894"/>
  <c r="AL11" i="2894" s="1"/>
  <c r="AK21" i="2894"/>
  <c r="AL21" i="2894" s="1"/>
  <c r="AK13" i="2894"/>
  <c r="AL13" i="2894" s="1"/>
  <c r="AK38" i="2894"/>
  <c r="AL38" i="2894" s="1"/>
  <c r="AK30" i="2894"/>
  <c r="AL30" i="2894" s="1"/>
  <c r="AK7" i="2894"/>
  <c r="AK24" i="2894"/>
  <c r="AL24" i="2894" s="1"/>
  <c r="AK8" i="2894"/>
  <c r="AL8" i="2894" s="1"/>
  <c r="V28" i="2892"/>
  <c r="W28" i="2892" s="1"/>
  <c r="AK24" i="2891"/>
  <c r="AL24" i="2891" s="1"/>
  <c r="AK8" i="2891"/>
  <c r="AL8" i="2891" s="1"/>
  <c r="AK32" i="2891"/>
  <c r="AL32" i="2891" s="1"/>
  <c r="AK29" i="2891"/>
  <c r="AL29" i="2891" s="1"/>
  <c r="AK7" i="2891"/>
  <c r="AK35" i="2891"/>
  <c r="AL35" i="2891" s="1"/>
  <c r="AK23" i="2891"/>
  <c r="AL23" i="2891" s="1"/>
  <c r="AG7" i="2888"/>
  <c r="AF28" i="2886"/>
  <c r="AG28" i="2886" s="1"/>
  <c r="P39" i="2886"/>
  <c r="AF22" i="2903"/>
  <c r="AG22" i="2903" s="1"/>
  <c r="AB7" i="2903"/>
  <c r="V37" i="2902"/>
  <c r="W37" i="2902" s="1"/>
  <c r="V29" i="2902"/>
  <c r="W29" i="2902" s="1"/>
  <c r="V33" i="2902"/>
  <c r="W33" i="2902" s="1"/>
  <c r="V17" i="2902"/>
  <c r="W17" i="2902" s="1"/>
  <c r="V26" i="2902"/>
  <c r="W26" i="2902" s="1"/>
  <c r="V9" i="2902"/>
  <c r="W9" i="2902" s="1"/>
  <c r="V13" i="2902"/>
  <c r="W13" i="2902" s="1"/>
  <c r="V21" i="2902"/>
  <c r="W21" i="2902" s="1"/>
  <c r="V30" i="2902"/>
  <c r="W30" i="2902" s="1"/>
  <c r="V38" i="2902"/>
  <c r="W38" i="2902" s="1"/>
  <c r="AP26" i="2901"/>
  <c r="AQ26" i="2901" s="1"/>
  <c r="AK37" i="2900"/>
  <c r="AL37" i="2900" s="1"/>
  <c r="AA21" i="2899"/>
  <c r="AB21" i="2899" s="1"/>
  <c r="AG7" i="2898"/>
  <c r="AF39" i="2898"/>
  <c r="AA14" i="2898"/>
  <c r="AB14" i="2898" s="1"/>
  <c r="AP30" i="2897"/>
  <c r="AQ30" i="2897" s="1"/>
  <c r="AK35" i="2897"/>
  <c r="AL35" i="2897" s="1"/>
  <c r="AA27" i="2897"/>
  <c r="AB27" i="2897" s="1"/>
  <c r="V23" i="2897"/>
  <c r="W23" i="2897" s="1"/>
  <c r="V26" i="2897"/>
  <c r="W26" i="2897" s="1"/>
  <c r="AP24" i="2896"/>
  <c r="AQ24" i="2896" s="1"/>
  <c r="AP26" i="2896"/>
  <c r="AQ26" i="2896" s="1"/>
  <c r="AP10" i="2896"/>
  <c r="AQ10" i="2896" s="1"/>
  <c r="V11" i="2895"/>
  <c r="W11" i="2895" s="1"/>
  <c r="V21" i="2895"/>
  <c r="W21" i="2895" s="1"/>
  <c r="V35" i="2895"/>
  <c r="W35" i="2895" s="1"/>
  <c r="V13" i="2895"/>
  <c r="W13" i="2895" s="1"/>
  <c r="V38" i="2895"/>
  <c r="W38" i="2895" s="1"/>
  <c r="V27" i="2895"/>
  <c r="W27" i="2895" s="1"/>
  <c r="V28" i="2895"/>
  <c r="W28" i="2895" s="1"/>
  <c r="V12" i="2895"/>
  <c r="W12" i="2895" s="1"/>
  <c r="AU37" i="2893"/>
  <c r="AV37" i="2893" s="1"/>
  <c r="AU17" i="2893"/>
  <c r="AV17" i="2893" s="1"/>
  <c r="V35" i="2892"/>
  <c r="W35" i="2892" s="1"/>
  <c r="V15" i="2892"/>
  <c r="W15" i="2892" s="1"/>
  <c r="P35" i="2892"/>
  <c r="Q35" i="2892" s="1"/>
  <c r="P31" i="2892"/>
  <c r="Q31" i="2892" s="1"/>
  <c r="P27" i="2892"/>
  <c r="Q27" i="2892" s="1"/>
  <c r="P23" i="2892"/>
  <c r="Q23" i="2892" s="1"/>
  <c r="P19" i="2892"/>
  <c r="Q19" i="2892" s="1"/>
  <c r="P15" i="2892"/>
  <c r="Q15" i="2892" s="1"/>
  <c r="P11" i="2892"/>
  <c r="Q11" i="2892" s="1"/>
  <c r="P7" i="2892"/>
  <c r="P30" i="2892"/>
  <c r="Q30" i="2892" s="1"/>
  <c r="P14" i="2892"/>
  <c r="Q14" i="2892" s="1"/>
  <c r="P38" i="2892"/>
  <c r="Q38" i="2892" s="1"/>
  <c r="P22" i="2892"/>
  <c r="Q22" i="2892" s="1"/>
  <c r="AK28" i="2891"/>
  <c r="AL28" i="2891" s="1"/>
  <c r="P39" i="2891"/>
  <c r="AU39" i="2890"/>
  <c r="AV7" i="2890"/>
  <c r="AF26" i="2890"/>
  <c r="AG26" i="2890" s="1"/>
  <c r="AF9" i="2890"/>
  <c r="AG9" i="2890" s="1"/>
  <c r="AA39" i="2890"/>
  <c r="AB7" i="2890"/>
  <c r="AP17" i="2889"/>
  <c r="AQ17" i="2889" s="1"/>
  <c r="AP9" i="2889"/>
  <c r="AQ9" i="2889" s="1"/>
  <c r="AP38" i="2889"/>
  <c r="AQ38" i="2889" s="1"/>
  <c r="AP30" i="2889"/>
  <c r="AQ30" i="2889" s="1"/>
  <c r="AP21" i="2889"/>
  <c r="AQ21" i="2889" s="1"/>
  <c r="AP13" i="2889"/>
  <c r="AQ13" i="2889" s="1"/>
  <c r="AP16" i="2889"/>
  <c r="AQ16" i="2889" s="1"/>
  <c r="V17" i="2889"/>
  <c r="W17" i="2889" s="1"/>
  <c r="V9" i="2889"/>
  <c r="W9" i="2889" s="1"/>
  <c r="V38" i="2889"/>
  <c r="W38" i="2889" s="1"/>
  <c r="V30" i="2889"/>
  <c r="W30" i="2889" s="1"/>
  <c r="V21" i="2889"/>
  <c r="W21" i="2889" s="1"/>
  <c r="V13" i="2889"/>
  <c r="W13" i="2889" s="1"/>
  <c r="V16" i="2889"/>
  <c r="W16" i="2889" s="1"/>
  <c r="AU17" i="2887"/>
  <c r="AV17" i="2887" s="1"/>
  <c r="AU9" i="2887"/>
  <c r="AV9" i="2887" s="1"/>
  <c r="AU38" i="2887"/>
  <c r="AV38" i="2887" s="1"/>
  <c r="AU30" i="2887"/>
  <c r="AV30" i="2887" s="1"/>
  <c r="AU21" i="2887"/>
  <c r="AV21" i="2887" s="1"/>
  <c r="AU13" i="2887"/>
  <c r="AV13" i="2887" s="1"/>
  <c r="AU16" i="2887"/>
  <c r="AV16" i="2887" s="1"/>
  <c r="AA17" i="2887"/>
  <c r="AB17" i="2887" s="1"/>
  <c r="AA9" i="2887"/>
  <c r="AB9" i="2887" s="1"/>
  <c r="AA38" i="2887"/>
  <c r="AB38" i="2887" s="1"/>
  <c r="AA30" i="2887"/>
  <c r="AB30" i="2887" s="1"/>
  <c r="AA21" i="2887"/>
  <c r="AB21" i="2887" s="1"/>
  <c r="AA13" i="2887"/>
  <c r="AB13" i="2887" s="1"/>
  <c r="AA16" i="2887"/>
  <c r="AB16" i="2887" s="1"/>
  <c r="AK17" i="2891"/>
  <c r="AL17" i="2891" s="1"/>
  <c r="AU23" i="2887"/>
  <c r="AV23" i="2887" s="1"/>
  <c r="AU32" i="2887"/>
  <c r="AV32" i="2887" s="1"/>
  <c r="AA23" i="2887"/>
  <c r="AB23" i="2887" s="1"/>
  <c r="AA32" i="2887"/>
  <c r="AB32" i="2887" s="1"/>
  <c r="V38" i="2884"/>
  <c r="W38" i="2884" s="1"/>
  <c r="V21" i="2884"/>
  <c r="W21" i="2884" s="1"/>
  <c r="V34" i="2884"/>
  <c r="W34" i="2884" s="1"/>
  <c r="V17" i="2884"/>
  <c r="W17" i="2884" s="1"/>
  <c r="V13" i="2884"/>
  <c r="W13" i="2884" s="1"/>
  <c r="V26" i="2884"/>
  <c r="W26" i="2884" s="1"/>
  <c r="V9" i="2884"/>
  <c r="W9" i="2884" s="1"/>
  <c r="V7" i="2884"/>
  <c r="V24" i="2884"/>
  <c r="W24" i="2884" s="1"/>
  <c r="V8" i="2884"/>
  <c r="W8" i="2884" s="1"/>
  <c r="AL7" i="2881"/>
  <c r="AK20" i="2891"/>
  <c r="AL20" i="2891" s="1"/>
  <c r="AF31" i="2890"/>
  <c r="AG31" i="2890" s="1"/>
  <c r="AP11" i="2889"/>
  <c r="AQ11" i="2889" s="1"/>
  <c r="V26" i="2889"/>
  <c r="W26" i="2889" s="1"/>
  <c r="W7" i="2887"/>
  <c r="W39" i="2887" s="1"/>
  <c r="W40" i="2887" s="1"/>
  <c r="V39" i="2887"/>
  <c r="AF10" i="2886"/>
  <c r="AG10" i="2886" s="1"/>
  <c r="AF17" i="2886"/>
  <c r="AG17" i="2886" s="1"/>
  <c r="AA24" i="2886"/>
  <c r="AB24" i="2886" s="1"/>
  <c r="AA18" i="2886"/>
  <c r="AB18" i="2886" s="1"/>
  <c r="AA16" i="2886"/>
  <c r="AB16" i="2886" s="1"/>
  <c r="AA10" i="2886"/>
  <c r="AB10" i="2886" s="1"/>
  <c r="AA29" i="2886"/>
  <c r="AB29" i="2886" s="1"/>
  <c r="AA20" i="2886"/>
  <c r="AB20" i="2886" s="1"/>
  <c r="V27" i="2885"/>
  <c r="W27" i="2885" s="1"/>
  <c r="V21" i="2885"/>
  <c r="W21" i="2885" s="1"/>
  <c r="V19" i="2885"/>
  <c r="W19" i="2885" s="1"/>
  <c r="V35" i="2885"/>
  <c r="W35" i="2885" s="1"/>
  <c r="V30" i="2885"/>
  <c r="W30" i="2885" s="1"/>
  <c r="V7" i="2885"/>
  <c r="V23" i="2885"/>
  <c r="W23" i="2885" s="1"/>
  <c r="V16" i="2885"/>
  <c r="W16" i="2885" s="1"/>
  <c r="P39" i="2884"/>
  <c r="AL7" i="2883"/>
  <c r="AU19" i="2887"/>
  <c r="AV19" i="2887" s="1"/>
  <c r="AL7" i="2887"/>
  <c r="AA34" i="2887"/>
  <c r="AB34" i="2887" s="1"/>
  <c r="AK24" i="2886"/>
  <c r="AL24" i="2886" s="1"/>
  <c r="AK16" i="2886"/>
  <c r="AL16" i="2886" s="1"/>
  <c r="AK8" i="2886"/>
  <c r="AL8" i="2886" s="1"/>
  <c r="AK37" i="2886"/>
  <c r="AL37" i="2886" s="1"/>
  <c r="AK29" i="2886"/>
  <c r="AL29" i="2886" s="1"/>
  <c r="AK20" i="2886"/>
  <c r="AL20" i="2886" s="1"/>
  <c r="AK12" i="2886"/>
  <c r="AL12" i="2886" s="1"/>
  <c r="V35" i="2884"/>
  <c r="W35" i="2884" s="1"/>
  <c r="V22" i="2884"/>
  <c r="W22" i="2884" s="1"/>
  <c r="AG7" i="2881"/>
  <c r="AA27" i="2896"/>
  <c r="AB27" i="2896" s="1"/>
  <c r="AK10" i="2891"/>
  <c r="AL10" i="2891" s="1"/>
  <c r="AF10" i="2890"/>
  <c r="AG10" i="2890" s="1"/>
  <c r="AP36" i="2889"/>
  <c r="AQ36" i="2889" s="1"/>
  <c r="V36" i="2889"/>
  <c r="W36" i="2889" s="1"/>
  <c r="AF31" i="2886"/>
  <c r="AG31" i="2886" s="1"/>
  <c r="AA21" i="2886"/>
  <c r="AB21" i="2886" s="1"/>
  <c r="AA27" i="2885"/>
  <c r="AB27" i="2885" s="1"/>
  <c r="AA21" i="2885"/>
  <c r="AB21" i="2885" s="1"/>
  <c r="AA19" i="2885"/>
  <c r="AB19" i="2885" s="1"/>
  <c r="AA23" i="2885"/>
  <c r="AB23" i="2885" s="1"/>
  <c r="AA35" i="2885"/>
  <c r="AB35" i="2885" s="1"/>
  <c r="AA7" i="2885"/>
  <c r="AA16" i="2885"/>
  <c r="AB16" i="2885" s="1"/>
  <c r="V20" i="2885"/>
  <c r="W20" i="2885" s="1"/>
  <c r="V26" i="2885"/>
  <c r="W26" i="2885" s="1"/>
  <c r="AF24" i="2883"/>
  <c r="AG24" i="2883" s="1"/>
  <c r="AF16" i="2883"/>
  <c r="AG16" i="2883" s="1"/>
  <c r="AF8" i="2883"/>
  <c r="AG8" i="2883" s="1"/>
  <c r="AF20" i="2883"/>
  <c r="AG20" i="2883" s="1"/>
  <c r="AF12" i="2883"/>
  <c r="AG12" i="2883" s="1"/>
  <c r="P38" i="2881"/>
  <c r="Q38" i="2881" s="1"/>
  <c r="P36" i="2881"/>
  <c r="Q36" i="2881" s="1"/>
  <c r="P34" i="2881"/>
  <c r="Q34" i="2881" s="1"/>
  <c r="P32" i="2881"/>
  <c r="Q32" i="2881" s="1"/>
  <c r="P30" i="2881"/>
  <c r="Q30" i="2881" s="1"/>
  <c r="P28" i="2881"/>
  <c r="Q28" i="2881" s="1"/>
  <c r="P26" i="2881"/>
  <c r="Q26" i="2881" s="1"/>
  <c r="P24" i="2881"/>
  <c r="Q24" i="2881" s="1"/>
  <c r="P22" i="2881"/>
  <c r="Q22" i="2881" s="1"/>
  <c r="P20" i="2881"/>
  <c r="Q20" i="2881" s="1"/>
  <c r="P18" i="2881"/>
  <c r="Q18" i="2881" s="1"/>
  <c r="P16" i="2881"/>
  <c r="Q16" i="2881" s="1"/>
  <c r="P14" i="2881"/>
  <c r="Q14" i="2881" s="1"/>
  <c r="P12" i="2881"/>
  <c r="Q12" i="2881" s="1"/>
  <c r="P10" i="2881"/>
  <c r="Q10" i="2881" s="1"/>
  <c r="P8" i="2881"/>
  <c r="Q8" i="2881" s="1"/>
  <c r="AF10" i="2883"/>
  <c r="AG10" i="2883" s="1"/>
  <c r="AF22" i="2883"/>
  <c r="AG22" i="2883" s="1"/>
  <c r="AF27" i="2883"/>
  <c r="AG27" i="2883" s="1"/>
  <c r="W7" i="2882"/>
  <c r="W7" i="2880"/>
  <c r="W39" i="2880" s="1"/>
  <c r="W40" i="2880" s="1"/>
  <c r="V39" i="2880"/>
  <c r="AL7" i="2880"/>
  <c r="AK26" i="2909"/>
  <c r="AL26" i="2909" s="1"/>
  <c r="AK36" i="2909"/>
  <c r="AL36" i="2909" s="1"/>
  <c r="AA37" i="2909"/>
  <c r="AB37" i="2909" s="1"/>
  <c r="AK29" i="2909"/>
  <c r="AL29" i="2909" s="1"/>
  <c r="AK12" i="2909"/>
  <c r="AL12" i="2909" s="1"/>
  <c r="AK10" i="2909"/>
  <c r="AL10" i="2909" s="1"/>
  <c r="AF30" i="2909"/>
  <c r="AG30" i="2909" s="1"/>
  <c r="AF21" i="2909"/>
  <c r="AG21" i="2909" s="1"/>
  <c r="AF9" i="2909"/>
  <c r="AG9" i="2909" s="1"/>
  <c r="AF13" i="2909"/>
  <c r="AG13" i="2909" s="1"/>
  <c r="AF14" i="2909"/>
  <c r="AG14" i="2909" s="1"/>
  <c r="AF34" i="2909"/>
  <c r="AG34" i="2909" s="1"/>
  <c r="AF18" i="2909"/>
  <c r="AG18" i="2909" s="1"/>
  <c r="AF22" i="2909"/>
  <c r="AG22" i="2909" s="1"/>
  <c r="AA28" i="2909"/>
  <c r="AB28" i="2909" s="1"/>
  <c r="AA22" i="2909"/>
  <c r="AB22" i="2909" s="1"/>
  <c r="AA19" i="2909"/>
  <c r="AB19" i="2909" s="1"/>
  <c r="AA7" i="2909"/>
  <c r="P24" i="2909"/>
  <c r="Q24" i="2909" s="1"/>
  <c r="AU32" i="2908"/>
  <c r="AV32" i="2908" s="1"/>
  <c r="AF38" i="2908"/>
  <c r="AG38" i="2908" s="1"/>
  <c r="AF31" i="2908"/>
  <c r="AG31" i="2908" s="1"/>
  <c r="AA30" i="2909"/>
  <c r="AB30" i="2909" s="1"/>
  <c r="P7" i="2909"/>
  <c r="AP34" i="2909"/>
  <c r="AQ34" i="2909" s="1"/>
  <c r="AP22" i="2909"/>
  <c r="AQ22" i="2909" s="1"/>
  <c r="AP11" i="2909"/>
  <c r="AQ11" i="2909" s="1"/>
  <c r="AP38" i="2909"/>
  <c r="AQ38" i="2909" s="1"/>
  <c r="AP15" i="2909"/>
  <c r="AQ15" i="2909" s="1"/>
  <c r="AP17" i="2909"/>
  <c r="AQ17" i="2909" s="1"/>
  <c r="AP27" i="2909"/>
  <c r="AQ27" i="2909" s="1"/>
  <c r="AP28" i="2909"/>
  <c r="AQ28" i="2909" s="1"/>
  <c r="AP12" i="2909"/>
  <c r="AQ12" i="2909" s="1"/>
  <c r="AU9" i="2908"/>
  <c r="AV9" i="2908" s="1"/>
  <c r="P11" i="2909"/>
  <c r="Q11" i="2909" s="1"/>
  <c r="AU35" i="2907"/>
  <c r="AV35" i="2907" s="1"/>
  <c r="AF38" i="2909"/>
  <c r="AG38" i="2909" s="1"/>
  <c r="AF24" i="2909"/>
  <c r="AG24" i="2909" s="1"/>
  <c r="AF29" i="2908"/>
  <c r="AG29" i="2908" s="1"/>
  <c r="V28" i="2907"/>
  <c r="W28" i="2907" s="1"/>
  <c r="V11" i="2907"/>
  <c r="W11" i="2907" s="1"/>
  <c r="V31" i="2907"/>
  <c r="W31" i="2907" s="1"/>
  <c r="V19" i="2907"/>
  <c r="W19" i="2907" s="1"/>
  <c r="V8" i="2907"/>
  <c r="W8" i="2907" s="1"/>
  <c r="V35" i="2907"/>
  <c r="W35" i="2907" s="1"/>
  <c r="V23" i="2907"/>
  <c r="W23" i="2907" s="1"/>
  <c r="V12" i="2907"/>
  <c r="W12" i="2907" s="1"/>
  <c r="V24" i="2907"/>
  <c r="W24" i="2907" s="1"/>
  <c r="V29" i="2907"/>
  <c r="W29" i="2907" s="1"/>
  <c r="V7" i="2907"/>
  <c r="V18" i="2907"/>
  <c r="W18" i="2907" s="1"/>
  <c r="V36" i="2907"/>
  <c r="W36" i="2907" s="1"/>
  <c r="AU28" i="2908"/>
  <c r="AV28" i="2908" s="1"/>
  <c r="AF26" i="2908"/>
  <c r="AG26" i="2908" s="1"/>
  <c r="AU37" i="2907"/>
  <c r="AV37" i="2907" s="1"/>
  <c r="AK36" i="2907"/>
  <c r="AL36" i="2907" s="1"/>
  <c r="AK28" i="2907"/>
  <c r="AL28" i="2907" s="1"/>
  <c r="AK23" i="2907"/>
  <c r="AL23" i="2907" s="1"/>
  <c r="AK7" i="2907"/>
  <c r="AK15" i="2907"/>
  <c r="AL15" i="2907" s="1"/>
  <c r="AK32" i="2907"/>
  <c r="AL32" i="2907" s="1"/>
  <c r="AK16" i="2907"/>
  <c r="AL16" i="2907" s="1"/>
  <c r="AF13" i="2908"/>
  <c r="AG13" i="2908" s="1"/>
  <c r="AU26" i="2907"/>
  <c r="AV26" i="2907" s="1"/>
  <c r="AP17" i="2907"/>
  <c r="AQ17" i="2907" s="1"/>
  <c r="AP14" i="2907"/>
  <c r="AQ14" i="2907" s="1"/>
  <c r="AK10" i="2907"/>
  <c r="AL10" i="2907" s="1"/>
  <c r="AA23" i="2907"/>
  <c r="AB23" i="2907" s="1"/>
  <c r="V32" i="2907"/>
  <c r="W32" i="2907" s="1"/>
  <c r="V13" i="2907"/>
  <c r="W13" i="2907" s="1"/>
  <c r="P15" i="2907"/>
  <c r="Q15" i="2907" s="1"/>
  <c r="AU16" i="2906"/>
  <c r="AV16" i="2906" s="1"/>
  <c r="AF19" i="2908"/>
  <c r="AG19" i="2908" s="1"/>
  <c r="P35" i="2908"/>
  <c r="Q35" i="2908" s="1"/>
  <c r="P31" i="2908"/>
  <c r="Q31" i="2908" s="1"/>
  <c r="P27" i="2908"/>
  <c r="Q27" i="2908" s="1"/>
  <c r="P23" i="2908"/>
  <c r="Q23" i="2908" s="1"/>
  <c r="P19" i="2908"/>
  <c r="Q19" i="2908" s="1"/>
  <c r="P15" i="2908"/>
  <c r="Q15" i="2908" s="1"/>
  <c r="P11" i="2908"/>
  <c r="Q11" i="2908" s="1"/>
  <c r="P7" i="2908"/>
  <c r="P30" i="2908"/>
  <c r="Q30" i="2908" s="1"/>
  <c r="P14" i="2908"/>
  <c r="Q14" i="2908" s="1"/>
  <c r="P33" i="2908"/>
  <c r="Q33" i="2908" s="1"/>
  <c r="P26" i="2908"/>
  <c r="Q26" i="2908" s="1"/>
  <c r="P17" i="2908"/>
  <c r="Q17" i="2908" s="1"/>
  <c r="P10" i="2908"/>
  <c r="Q10" i="2908" s="1"/>
  <c r="P38" i="2908"/>
  <c r="Q38" i="2908" s="1"/>
  <c r="P29" i="2908"/>
  <c r="Q29" i="2908" s="1"/>
  <c r="P18" i="2908"/>
  <c r="Q18" i="2908" s="1"/>
  <c r="P34" i="2908"/>
  <c r="Q34" i="2908" s="1"/>
  <c r="P22" i="2908"/>
  <c r="Q22" i="2908" s="1"/>
  <c r="P25" i="2908"/>
  <c r="Q25" i="2908" s="1"/>
  <c r="P13" i="2908"/>
  <c r="Q13" i="2908" s="1"/>
  <c r="AP23" i="2907"/>
  <c r="AQ23" i="2907" s="1"/>
  <c r="AK34" i="2907"/>
  <c r="AL34" i="2907" s="1"/>
  <c r="AA17" i="2907"/>
  <c r="AB17" i="2907" s="1"/>
  <c r="V22" i="2907"/>
  <c r="W22" i="2907" s="1"/>
  <c r="AU29" i="2907"/>
  <c r="AV29" i="2907" s="1"/>
  <c r="AK30" i="2907"/>
  <c r="AL30" i="2907" s="1"/>
  <c r="AA37" i="2907"/>
  <c r="AB37" i="2907" s="1"/>
  <c r="AA9" i="2907"/>
  <c r="AB9" i="2907" s="1"/>
  <c r="P11" i="2907"/>
  <c r="Q11" i="2907" s="1"/>
  <c r="AU37" i="2906"/>
  <c r="AV37" i="2906" s="1"/>
  <c r="AP15" i="2906"/>
  <c r="AQ15" i="2906" s="1"/>
  <c r="AA37" i="2906"/>
  <c r="AB37" i="2906" s="1"/>
  <c r="V23" i="2906"/>
  <c r="W23" i="2906" s="1"/>
  <c r="P38" i="2906"/>
  <c r="Q38" i="2906" s="1"/>
  <c r="P10" i="2906"/>
  <c r="Q10" i="2906" s="1"/>
  <c r="AU19" i="2908"/>
  <c r="AV19" i="2908" s="1"/>
  <c r="AU26" i="2908"/>
  <c r="AV26" i="2908" s="1"/>
  <c r="AP21" i="2907"/>
  <c r="AQ21" i="2907" s="1"/>
  <c r="AA12" i="2907"/>
  <c r="AB12" i="2907" s="1"/>
  <c r="AA22" i="2907"/>
  <c r="AB22" i="2907" s="1"/>
  <c r="P26" i="2907"/>
  <c r="Q26" i="2907" s="1"/>
  <c r="AU24" i="2906"/>
  <c r="AV24" i="2906" s="1"/>
  <c r="AU10" i="2906"/>
  <c r="AV10" i="2906" s="1"/>
  <c r="AP21" i="2906"/>
  <c r="AQ21" i="2906" s="1"/>
  <c r="V37" i="2906"/>
  <c r="W37" i="2906" s="1"/>
  <c r="AP22" i="2907"/>
  <c r="AQ22" i="2907" s="1"/>
  <c r="AK17" i="2907"/>
  <c r="AL17" i="2907" s="1"/>
  <c r="V9" i="2907"/>
  <c r="W9" i="2907" s="1"/>
  <c r="AU29" i="2906"/>
  <c r="AV29" i="2906" s="1"/>
  <c r="AP38" i="2906"/>
  <c r="AQ38" i="2906" s="1"/>
  <c r="AP14" i="2906"/>
  <c r="AQ14" i="2906" s="1"/>
  <c r="AF15" i="2906"/>
  <c r="AG15" i="2906" s="1"/>
  <c r="V12" i="2906"/>
  <c r="W12" i="2906" s="1"/>
  <c r="V14" i="2906"/>
  <c r="W14" i="2906" s="1"/>
  <c r="AA19" i="2905"/>
  <c r="AB19" i="2905" s="1"/>
  <c r="AA11" i="2905"/>
  <c r="AB11" i="2905" s="1"/>
  <c r="AA7" i="2905"/>
  <c r="AA15" i="2905"/>
  <c r="AB15" i="2905" s="1"/>
  <c r="AA32" i="2905"/>
  <c r="AB32" i="2905" s="1"/>
  <c r="AA23" i="2905"/>
  <c r="AB23" i="2905" s="1"/>
  <c r="AU13" i="2906"/>
  <c r="AV13" i="2906" s="1"/>
  <c r="AP32" i="2906"/>
  <c r="AQ32" i="2906" s="1"/>
  <c r="AF29" i="2906"/>
  <c r="AG29" i="2906" s="1"/>
  <c r="V28" i="2906"/>
  <c r="W28" i="2906" s="1"/>
  <c r="V16" i="2906"/>
  <c r="W16" i="2906" s="1"/>
  <c r="AU35" i="2905"/>
  <c r="AV35" i="2905" s="1"/>
  <c r="AU18" i="2905"/>
  <c r="AV18" i="2905" s="1"/>
  <c r="AU29" i="2905"/>
  <c r="AV29" i="2905" s="1"/>
  <c r="AU17" i="2905"/>
  <c r="AV17" i="2905" s="1"/>
  <c r="AU12" i="2905"/>
  <c r="AV12" i="2905" s="1"/>
  <c r="AU22" i="2905"/>
  <c r="AV22" i="2905" s="1"/>
  <c r="AU34" i="2905"/>
  <c r="AV34" i="2905" s="1"/>
  <c r="AQ7" i="2905"/>
  <c r="AQ39" i="2905" s="1"/>
  <c r="AQ40" i="2905" s="1"/>
  <c r="AF27" i="2905"/>
  <c r="AG27" i="2905" s="1"/>
  <c r="V27" i="2905"/>
  <c r="W27" i="2905" s="1"/>
  <c r="AU28" i="2906"/>
  <c r="AV28" i="2906" s="1"/>
  <c r="AF7" i="2906"/>
  <c r="AF20" i="2906"/>
  <c r="AG20" i="2906" s="1"/>
  <c r="AA36" i="2906"/>
  <c r="AB36" i="2906" s="1"/>
  <c r="AA16" i="2906"/>
  <c r="AB16" i="2906" s="1"/>
  <c r="V21" i="2906"/>
  <c r="W21" i="2906" s="1"/>
  <c r="P22" i="2906"/>
  <c r="Q22" i="2906" s="1"/>
  <c r="AU14" i="2905"/>
  <c r="AV14" i="2905" s="1"/>
  <c r="AA21" i="2905"/>
  <c r="AB21" i="2905" s="1"/>
  <c r="AA31" i="2907"/>
  <c r="AB31" i="2907" s="1"/>
  <c r="P33" i="2907"/>
  <c r="Q33" i="2907" s="1"/>
  <c r="AP20" i="2906"/>
  <c r="AQ20" i="2906" s="1"/>
  <c r="AF34" i="2906"/>
  <c r="AG34" i="2906" s="1"/>
  <c r="AA34" i="2906"/>
  <c r="AB34" i="2906" s="1"/>
  <c r="V36" i="2906"/>
  <c r="W36" i="2906" s="1"/>
  <c r="AU16" i="2905"/>
  <c r="AV16" i="2905" s="1"/>
  <c r="AF21" i="2905"/>
  <c r="AG21" i="2905" s="1"/>
  <c r="V21" i="2905"/>
  <c r="W21" i="2905" s="1"/>
  <c r="AP32" i="2904"/>
  <c r="AQ32" i="2904" s="1"/>
  <c r="AP19" i="2904"/>
  <c r="AQ19" i="2904" s="1"/>
  <c r="AP35" i="2904"/>
  <c r="AQ35" i="2904" s="1"/>
  <c r="AP11" i="2904"/>
  <c r="AQ11" i="2904" s="1"/>
  <c r="AP7" i="2904"/>
  <c r="AP28" i="2904"/>
  <c r="AQ28" i="2904" s="1"/>
  <c r="AP23" i="2904"/>
  <c r="AQ23" i="2904" s="1"/>
  <c r="AK29" i="2907"/>
  <c r="AL29" i="2907" s="1"/>
  <c r="AF32" i="2906"/>
  <c r="AG32" i="2906" s="1"/>
  <c r="AU30" i="2905"/>
  <c r="AV30" i="2905" s="1"/>
  <c r="AF34" i="2905"/>
  <c r="AG34" i="2905" s="1"/>
  <c r="AF18" i="2905"/>
  <c r="AG18" i="2905" s="1"/>
  <c r="AA36" i="2905"/>
  <c r="AB36" i="2905" s="1"/>
  <c r="AA16" i="2905"/>
  <c r="AB16" i="2905" s="1"/>
  <c r="V17" i="2905"/>
  <c r="W17" i="2905" s="1"/>
  <c r="V26" i="2905"/>
  <c r="W26" i="2905" s="1"/>
  <c r="V10" i="2905"/>
  <c r="W10" i="2905" s="1"/>
  <c r="AP12" i="2904"/>
  <c r="AQ12" i="2904" s="1"/>
  <c r="AP21" i="2904"/>
  <c r="AQ21" i="2904" s="1"/>
  <c r="AA36" i="2904"/>
  <c r="AB36" i="2904" s="1"/>
  <c r="V32" i="2904"/>
  <c r="W32" i="2904" s="1"/>
  <c r="AP37" i="2907"/>
  <c r="AQ37" i="2907" s="1"/>
  <c r="P35" i="2905"/>
  <c r="Q35" i="2905" s="1"/>
  <c r="P31" i="2905"/>
  <c r="Q31" i="2905" s="1"/>
  <c r="P27" i="2905"/>
  <c r="Q27" i="2905" s="1"/>
  <c r="P23" i="2905"/>
  <c r="Q23" i="2905" s="1"/>
  <c r="P19" i="2905"/>
  <c r="Q19" i="2905" s="1"/>
  <c r="P15" i="2905"/>
  <c r="Q15" i="2905" s="1"/>
  <c r="P11" i="2905"/>
  <c r="Q11" i="2905" s="1"/>
  <c r="P7" i="2905"/>
  <c r="AP26" i="2904"/>
  <c r="AQ26" i="2904" s="1"/>
  <c r="AA38" i="2904"/>
  <c r="AB38" i="2904" s="1"/>
  <c r="AA31" i="2904"/>
  <c r="AB31" i="2904" s="1"/>
  <c r="V17" i="2904"/>
  <c r="W17" i="2904" s="1"/>
  <c r="AU21" i="2903"/>
  <c r="AV21" i="2903" s="1"/>
  <c r="V34" i="2903"/>
  <c r="W34" i="2903" s="1"/>
  <c r="V26" i="2906"/>
  <c r="W26" i="2906" s="1"/>
  <c r="AA15" i="2904"/>
  <c r="AB15" i="2904" s="1"/>
  <c r="AU8" i="2903"/>
  <c r="AV8" i="2903" s="1"/>
  <c r="AK27" i="2903"/>
  <c r="AL27" i="2903" s="1"/>
  <c r="AF38" i="2903"/>
  <c r="AG38" i="2903" s="1"/>
  <c r="V35" i="2903"/>
  <c r="W35" i="2903" s="1"/>
  <c r="V17" i="2903"/>
  <c r="W17" i="2903" s="1"/>
  <c r="AF36" i="2905"/>
  <c r="AG36" i="2905" s="1"/>
  <c r="AF20" i="2905"/>
  <c r="AG20" i="2905" s="1"/>
  <c r="AF35" i="2904"/>
  <c r="AG35" i="2904" s="1"/>
  <c r="AF7" i="2904"/>
  <c r="V37" i="2904"/>
  <c r="W37" i="2904" s="1"/>
  <c r="AU26" i="2903"/>
  <c r="AV26" i="2903" s="1"/>
  <c r="AP23" i="2903"/>
  <c r="AQ23" i="2903" s="1"/>
  <c r="AK32" i="2903"/>
  <c r="AL32" i="2903" s="1"/>
  <c r="AK13" i="2903"/>
  <c r="AL13" i="2903" s="1"/>
  <c r="AF8" i="2903"/>
  <c r="AG8" i="2903" s="1"/>
  <c r="V11" i="2903"/>
  <c r="W11" i="2903" s="1"/>
  <c r="V14" i="2902"/>
  <c r="W14" i="2902" s="1"/>
  <c r="V9" i="2905"/>
  <c r="W9" i="2905" s="1"/>
  <c r="V24" i="2905"/>
  <c r="W24" i="2905" s="1"/>
  <c r="V8" i="2905"/>
  <c r="W8" i="2905" s="1"/>
  <c r="AF34" i="2904"/>
  <c r="AG34" i="2904" s="1"/>
  <c r="AP21" i="2903"/>
  <c r="AQ21" i="2903" s="1"/>
  <c r="AF37" i="2903"/>
  <c r="AG37" i="2903" s="1"/>
  <c r="AU15" i="2902"/>
  <c r="AV15" i="2902" s="1"/>
  <c r="AP13" i="2901"/>
  <c r="AQ13" i="2901" s="1"/>
  <c r="AK13" i="2901"/>
  <c r="AL13" i="2901" s="1"/>
  <c r="AF16" i="2901"/>
  <c r="AG16" i="2901" s="1"/>
  <c r="AF32" i="2901"/>
  <c r="AG32" i="2901" s="1"/>
  <c r="AF27" i="2901"/>
  <c r="AG27" i="2901" s="1"/>
  <c r="AF15" i="2901"/>
  <c r="AG15" i="2901" s="1"/>
  <c r="AF23" i="2901"/>
  <c r="AG23" i="2901" s="1"/>
  <c r="AF29" i="2901"/>
  <c r="AG29" i="2901" s="1"/>
  <c r="AF7" i="2901"/>
  <c r="AF35" i="2901"/>
  <c r="AG35" i="2901" s="1"/>
  <c r="AF18" i="2901"/>
  <c r="AG18" i="2901" s="1"/>
  <c r="P27" i="2901"/>
  <c r="Q27" i="2901" s="1"/>
  <c r="P11" i="2901"/>
  <c r="Q11" i="2901" s="1"/>
  <c r="AK16" i="2900"/>
  <c r="AL16" i="2900" s="1"/>
  <c r="AU27" i="2899"/>
  <c r="AV27" i="2899" s="1"/>
  <c r="AU10" i="2899"/>
  <c r="AV10" i="2899" s="1"/>
  <c r="AF37" i="2899"/>
  <c r="AG37" i="2899" s="1"/>
  <c r="AA22" i="2899"/>
  <c r="AB22" i="2899" s="1"/>
  <c r="V33" i="2899"/>
  <c r="W33" i="2899" s="1"/>
  <c r="AA36" i="2898"/>
  <c r="AB36" i="2898" s="1"/>
  <c r="AA18" i="2897"/>
  <c r="AB18" i="2897" s="1"/>
  <c r="P33" i="2896"/>
  <c r="Q33" i="2896" s="1"/>
  <c r="AA12" i="2906"/>
  <c r="AB12" i="2906" s="1"/>
  <c r="AA34" i="2905"/>
  <c r="AB34" i="2905" s="1"/>
  <c r="AA18" i="2905"/>
  <c r="AB18" i="2905" s="1"/>
  <c r="AF38" i="2904"/>
  <c r="AG38" i="2904" s="1"/>
  <c r="AF18" i="2904"/>
  <c r="AG18" i="2904" s="1"/>
  <c r="V38" i="2904"/>
  <c r="W38" i="2904" s="1"/>
  <c r="V22" i="2904"/>
  <c r="W22" i="2904" s="1"/>
  <c r="AP17" i="2903"/>
  <c r="AQ17" i="2903" s="1"/>
  <c r="AK37" i="2903"/>
  <c r="AL37" i="2903" s="1"/>
  <c r="AF20" i="2903"/>
  <c r="AG20" i="2903" s="1"/>
  <c r="AF19" i="2903"/>
  <c r="AG19" i="2903" s="1"/>
  <c r="V27" i="2903"/>
  <c r="W27" i="2903" s="1"/>
  <c r="V8" i="2903"/>
  <c r="W8" i="2903" s="1"/>
  <c r="AU27" i="2902"/>
  <c r="AV27" i="2902" s="1"/>
  <c r="V18" i="2902"/>
  <c r="W18" i="2902" s="1"/>
  <c r="AP30" i="2901"/>
  <c r="AQ30" i="2901" s="1"/>
  <c r="AP31" i="2901"/>
  <c r="AQ31" i="2901" s="1"/>
  <c r="AP15" i="2901"/>
  <c r="AQ15" i="2901" s="1"/>
  <c r="AK17" i="2901"/>
  <c r="AL17" i="2901" s="1"/>
  <c r="AF21" i="2901"/>
  <c r="AG21" i="2901" s="1"/>
  <c r="V24" i="2901"/>
  <c r="W24" i="2901" s="1"/>
  <c r="V8" i="2901"/>
  <c r="W8" i="2901" s="1"/>
  <c r="V32" i="2901"/>
  <c r="W32" i="2901" s="1"/>
  <c r="V37" i="2901"/>
  <c r="W37" i="2901" s="1"/>
  <c r="V23" i="2901"/>
  <c r="W23" i="2901" s="1"/>
  <c r="V29" i="2901"/>
  <c r="W29" i="2901" s="1"/>
  <c r="V7" i="2901"/>
  <c r="V35" i="2901"/>
  <c r="W35" i="2901" s="1"/>
  <c r="V12" i="2901"/>
  <c r="W12" i="2901" s="1"/>
  <c r="P23" i="2901"/>
  <c r="Q23" i="2901" s="1"/>
  <c r="P7" i="2901"/>
  <c r="AK35" i="2900"/>
  <c r="AL35" i="2900" s="1"/>
  <c r="AU16" i="2899"/>
  <c r="AV16" i="2899" s="1"/>
  <c r="AA31" i="2899"/>
  <c r="AB31" i="2899" s="1"/>
  <c r="AA12" i="2899"/>
  <c r="AB12" i="2899" s="1"/>
  <c r="P39" i="2897"/>
  <c r="Q7" i="2897"/>
  <c r="Q39" i="2897" s="1"/>
  <c r="Q40" i="2897" s="1"/>
  <c r="V35" i="2896"/>
  <c r="W35" i="2896" s="1"/>
  <c r="V23" i="2896"/>
  <c r="W23" i="2896" s="1"/>
  <c r="V12" i="2896"/>
  <c r="W12" i="2896" s="1"/>
  <c r="V7" i="2896"/>
  <c r="V36" i="2896"/>
  <c r="W36" i="2896" s="1"/>
  <c r="V28" i="2896"/>
  <c r="W28" i="2896" s="1"/>
  <c r="V11" i="2896"/>
  <c r="W11" i="2896" s="1"/>
  <c r="V31" i="2896"/>
  <c r="W31" i="2896" s="1"/>
  <c r="V19" i="2896"/>
  <c r="W19" i="2896" s="1"/>
  <c r="V8" i="2896"/>
  <c r="W8" i="2896" s="1"/>
  <c r="P13" i="2896"/>
  <c r="Q13" i="2896" s="1"/>
  <c r="V37" i="2903"/>
  <c r="W37" i="2903" s="1"/>
  <c r="V15" i="2901"/>
  <c r="W15" i="2901" s="1"/>
  <c r="AU23" i="2900"/>
  <c r="AV23" i="2900" s="1"/>
  <c r="AU7" i="2900"/>
  <c r="AU36" i="2900"/>
  <c r="AV36" i="2900" s="1"/>
  <c r="AU26" i="2900"/>
  <c r="AV26" i="2900" s="1"/>
  <c r="AU14" i="2900"/>
  <c r="AV14" i="2900" s="1"/>
  <c r="AU31" i="2900"/>
  <c r="AV31" i="2900" s="1"/>
  <c r="AU9" i="2900"/>
  <c r="AV9" i="2900" s="1"/>
  <c r="AU22" i="2900"/>
  <c r="AV22" i="2900" s="1"/>
  <c r="AU28" i="2900"/>
  <c r="AV28" i="2900" s="1"/>
  <c r="AU34" i="2900"/>
  <c r="AV34" i="2900" s="1"/>
  <c r="AU17" i="2900"/>
  <c r="AV17" i="2900" s="1"/>
  <c r="AK19" i="2900"/>
  <c r="AL19" i="2900" s="1"/>
  <c r="AK10" i="2900"/>
  <c r="AL10" i="2900" s="1"/>
  <c r="AA10" i="2900"/>
  <c r="AB10" i="2900" s="1"/>
  <c r="AA9" i="2900"/>
  <c r="AB9" i="2900" s="1"/>
  <c r="AF27" i="2899"/>
  <c r="AG27" i="2899" s="1"/>
  <c r="AF18" i="2899"/>
  <c r="AG18" i="2899" s="1"/>
  <c r="V35" i="2899"/>
  <c r="W35" i="2899" s="1"/>
  <c r="V22" i="2899"/>
  <c r="W22" i="2899" s="1"/>
  <c r="AF34" i="2898"/>
  <c r="AG34" i="2898" s="1"/>
  <c r="AA38" i="2898"/>
  <c r="AB38" i="2898" s="1"/>
  <c r="AA33" i="2898"/>
  <c r="AB33" i="2898" s="1"/>
  <c r="P34" i="2898"/>
  <c r="Q34" i="2898" s="1"/>
  <c r="P26" i="2898"/>
  <c r="Q26" i="2898" s="1"/>
  <c r="P18" i="2898"/>
  <c r="Q18" i="2898" s="1"/>
  <c r="P10" i="2898"/>
  <c r="Q10" i="2898" s="1"/>
  <c r="P38" i="2898"/>
  <c r="Q38" i="2898" s="1"/>
  <c r="P22" i="2898"/>
  <c r="Q22" i="2898" s="1"/>
  <c r="P30" i="2898"/>
  <c r="Q30" i="2898" s="1"/>
  <c r="P14" i="2898"/>
  <c r="Q14" i="2898" s="1"/>
  <c r="AU21" i="2897"/>
  <c r="AV21" i="2897" s="1"/>
  <c r="AU32" i="2897"/>
  <c r="AV32" i="2897" s="1"/>
  <c r="AU20" i="2897"/>
  <c r="AV20" i="2897" s="1"/>
  <c r="AU34" i="2897"/>
  <c r="AV34" i="2897" s="1"/>
  <c r="AU23" i="2897"/>
  <c r="AV23" i="2897" s="1"/>
  <c r="AU12" i="2897"/>
  <c r="AV12" i="2897" s="1"/>
  <c r="AU29" i="2897"/>
  <c r="AV29" i="2897" s="1"/>
  <c r="AU7" i="2897"/>
  <c r="AU17" i="2897"/>
  <c r="AV17" i="2897" s="1"/>
  <c r="AU15" i="2897"/>
  <c r="AV15" i="2897" s="1"/>
  <c r="AU37" i="2897"/>
  <c r="AV37" i="2897" s="1"/>
  <c r="AK22" i="2897"/>
  <c r="AL22" i="2897" s="1"/>
  <c r="AF27" i="2897"/>
  <c r="AG27" i="2897" s="1"/>
  <c r="V17" i="2897"/>
  <c r="W17" i="2897" s="1"/>
  <c r="AP29" i="2896"/>
  <c r="AQ29" i="2896" s="1"/>
  <c r="AP15" i="2896"/>
  <c r="AQ15" i="2896" s="1"/>
  <c r="AG7" i="2896"/>
  <c r="V29" i="2896"/>
  <c r="W29" i="2896" s="1"/>
  <c r="V15" i="2896"/>
  <c r="W15" i="2896" s="1"/>
  <c r="AU22" i="2895"/>
  <c r="AV22" i="2895" s="1"/>
  <c r="V33" i="2895"/>
  <c r="W33" i="2895" s="1"/>
  <c r="V29" i="2895"/>
  <c r="W29" i="2895" s="1"/>
  <c r="AK18" i="2894"/>
  <c r="AL18" i="2894" s="1"/>
  <c r="AU38" i="2893"/>
  <c r="AV38" i="2893" s="1"/>
  <c r="AU15" i="2893"/>
  <c r="AV15" i="2893" s="1"/>
  <c r="AK23" i="2893"/>
  <c r="AL23" i="2893" s="1"/>
  <c r="AK7" i="2893"/>
  <c r="AF21" i="2893"/>
  <c r="AG21" i="2893" s="1"/>
  <c r="AA38" i="2893"/>
  <c r="AB38" i="2893" s="1"/>
  <c r="AA15" i="2893"/>
  <c r="AB15" i="2893" s="1"/>
  <c r="AU29" i="2903"/>
  <c r="AV29" i="2903" s="1"/>
  <c r="AU19" i="2903"/>
  <c r="AV19" i="2903" s="1"/>
  <c r="AP38" i="2903"/>
  <c r="AQ38" i="2903" s="1"/>
  <c r="AP22" i="2903"/>
  <c r="AQ22" i="2903" s="1"/>
  <c r="AK38" i="2903"/>
  <c r="AL38" i="2903" s="1"/>
  <c r="AK22" i="2903"/>
  <c r="AL22" i="2903" s="1"/>
  <c r="AU36" i="2902"/>
  <c r="AV36" i="2902" s="1"/>
  <c r="AU20" i="2902"/>
  <c r="AV20" i="2902" s="1"/>
  <c r="AB7" i="2902"/>
  <c r="AB39" i="2902" s="1"/>
  <c r="AB40" i="2902" s="1"/>
  <c r="V32" i="2902"/>
  <c r="W32" i="2902" s="1"/>
  <c r="V16" i="2902"/>
  <c r="W16" i="2902" s="1"/>
  <c r="AU36" i="2901"/>
  <c r="AV36" i="2901" s="1"/>
  <c r="AU28" i="2901"/>
  <c r="AV28" i="2901" s="1"/>
  <c r="AU32" i="2901"/>
  <c r="AV32" i="2901" s="1"/>
  <c r="AU16" i="2901"/>
  <c r="AV16" i="2901" s="1"/>
  <c r="AU24" i="2901"/>
  <c r="AV24" i="2901" s="1"/>
  <c r="AU8" i="2901"/>
  <c r="AV8" i="2901" s="1"/>
  <c r="AU12" i="2901"/>
  <c r="AV12" i="2901" s="1"/>
  <c r="AU20" i="2901"/>
  <c r="AV20" i="2901" s="1"/>
  <c r="AU29" i="2901"/>
  <c r="AV29" i="2901" s="1"/>
  <c r="AU37" i="2901"/>
  <c r="AV37" i="2901" s="1"/>
  <c r="AK34" i="2901"/>
  <c r="AL34" i="2901" s="1"/>
  <c r="AK14" i="2901"/>
  <c r="AL14" i="2901" s="1"/>
  <c r="P22" i="2901"/>
  <c r="Q22" i="2901" s="1"/>
  <c r="V16" i="2900"/>
  <c r="W16" i="2900" s="1"/>
  <c r="V20" i="2900"/>
  <c r="W20" i="2900" s="1"/>
  <c r="V8" i="2900"/>
  <c r="W8" i="2900" s="1"/>
  <c r="V24" i="2900"/>
  <c r="W24" i="2900" s="1"/>
  <c r="V12" i="2900"/>
  <c r="W12" i="2900" s="1"/>
  <c r="AA17" i="2899"/>
  <c r="AB17" i="2899" s="1"/>
  <c r="P24" i="2898"/>
  <c r="Q24" i="2898" s="1"/>
  <c r="AU22" i="2897"/>
  <c r="AV22" i="2897" s="1"/>
  <c r="AU16" i="2897"/>
  <c r="AV16" i="2897" s="1"/>
  <c r="AK33" i="2897"/>
  <c r="AL33" i="2897" s="1"/>
  <c r="AF15" i="2897"/>
  <c r="AG15" i="2897" s="1"/>
  <c r="AF12" i="2897"/>
  <c r="AG12" i="2897" s="1"/>
  <c r="AA28" i="2897"/>
  <c r="AB28" i="2897" s="1"/>
  <c r="V22" i="2897"/>
  <c r="W22" i="2897" s="1"/>
  <c r="AA26" i="2896"/>
  <c r="AB26" i="2896" s="1"/>
  <c r="V19" i="2895"/>
  <c r="W19" i="2895" s="1"/>
  <c r="V14" i="2895"/>
  <c r="W14" i="2895" s="1"/>
  <c r="AK37" i="2894"/>
  <c r="AL37" i="2894" s="1"/>
  <c r="AF22" i="2894"/>
  <c r="AG22" i="2894" s="1"/>
  <c r="V16" i="2894"/>
  <c r="W16" i="2894" s="1"/>
  <c r="AF28" i="2893"/>
  <c r="AG28" i="2893" s="1"/>
  <c r="AU34" i="2907"/>
  <c r="AV34" i="2907" s="1"/>
  <c r="AU24" i="2903"/>
  <c r="AV24" i="2903" s="1"/>
  <c r="V28" i="2903"/>
  <c r="W28" i="2903" s="1"/>
  <c r="AK16" i="2901"/>
  <c r="AL16" i="2901" s="1"/>
  <c r="AF26" i="2901"/>
  <c r="AG26" i="2901" s="1"/>
  <c r="P18" i="2901"/>
  <c r="Q18" i="2901" s="1"/>
  <c r="AU38" i="2900"/>
  <c r="AV38" i="2900" s="1"/>
  <c r="AK29" i="2900"/>
  <c r="AL29" i="2900" s="1"/>
  <c r="AK12" i="2900"/>
  <c r="AL12" i="2900" s="1"/>
  <c r="AA14" i="2900"/>
  <c r="AB14" i="2900" s="1"/>
  <c r="AA23" i="2900"/>
  <c r="AB23" i="2900" s="1"/>
  <c r="AA7" i="2900"/>
  <c r="AA34" i="2899"/>
  <c r="AB34" i="2899" s="1"/>
  <c r="V31" i="2899"/>
  <c r="W31" i="2899" s="1"/>
  <c r="V36" i="2899"/>
  <c r="W36" i="2899" s="1"/>
  <c r="V20" i="2899"/>
  <c r="W20" i="2899" s="1"/>
  <c r="AF31" i="2898"/>
  <c r="AG31" i="2898" s="1"/>
  <c r="AA19" i="2898"/>
  <c r="AB19" i="2898" s="1"/>
  <c r="AA7" i="2898"/>
  <c r="AU11" i="2897"/>
  <c r="AV11" i="2897" s="1"/>
  <c r="AP27" i="2897"/>
  <c r="AQ27" i="2897" s="1"/>
  <c r="AF34" i="2897"/>
  <c r="AG34" i="2897" s="1"/>
  <c r="AF14" i="2897"/>
  <c r="AG14" i="2897" s="1"/>
  <c r="V15" i="2897"/>
  <c r="W15" i="2897" s="1"/>
  <c r="V11" i="2897"/>
  <c r="W11" i="2897" s="1"/>
  <c r="V9" i="2896"/>
  <c r="W9" i="2896" s="1"/>
  <c r="AU36" i="2893"/>
  <c r="AV36" i="2893" s="1"/>
  <c r="AK34" i="2893"/>
  <c r="AL34" i="2893" s="1"/>
  <c r="AK21" i="2893"/>
  <c r="AL21" i="2893" s="1"/>
  <c r="AF38" i="2893"/>
  <c r="AG38" i="2893" s="1"/>
  <c r="AF23" i="2893"/>
  <c r="AG23" i="2893" s="1"/>
  <c r="AF7" i="2893"/>
  <c r="V17" i="2891"/>
  <c r="W17" i="2891" s="1"/>
  <c r="AF9" i="2903"/>
  <c r="AG9" i="2903" s="1"/>
  <c r="AP12" i="2901"/>
  <c r="AQ12" i="2901" s="1"/>
  <c r="AP9" i="2901"/>
  <c r="AQ9" i="2901" s="1"/>
  <c r="V33" i="2901"/>
  <c r="W33" i="2901" s="1"/>
  <c r="P10" i="2901"/>
  <c r="Q10" i="2901" s="1"/>
  <c r="AU38" i="2899"/>
  <c r="AV38" i="2899" s="1"/>
  <c r="AP13" i="2899"/>
  <c r="AQ13" i="2899" s="1"/>
  <c r="AP34" i="2899"/>
  <c r="AQ34" i="2899" s="1"/>
  <c r="AP17" i="2899"/>
  <c r="AQ17" i="2899" s="1"/>
  <c r="AP21" i="2899"/>
  <c r="AQ21" i="2899" s="1"/>
  <c r="AP38" i="2899"/>
  <c r="AQ38" i="2899" s="1"/>
  <c r="AP26" i="2899"/>
  <c r="AQ26" i="2899" s="1"/>
  <c r="AP9" i="2899"/>
  <c r="AQ9" i="2899" s="1"/>
  <c r="AP7" i="2899"/>
  <c r="AP24" i="2899"/>
  <c r="AQ24" i="2899" s="1"/>
  <c r="AP8" i="2899"/>
  <c r="AQ8" i="2899" s="1"/>
  <c r="AF19" i="2898"/>
  <c r="AG19" i="2898" s="1"/>
  <c r="AU35" i="2897"/>
  <c r="AV35" i="2897" s="1"/>
  <c r="AK26" i="2897"/>
  <c r="AL26" i="2897" s="1"/>
  <c r="AF21" i="2897"/>
  <c r="AG21" i="2897" s="1"/>
  <c r="V21" i="2897"/>
  <c r="W21" i="2897" s="1"/>
  <c r="AP9" i="2896"/>
  <c r="AQ9" i="2896" s="1"/>
  <c r="AA10" i="2896"/>
  <c r="AB10" i="2896" s="1"/>
  <c r="AU29" i="2895"/>
  <c r="AV29" i="2895" s="1"/>
  <c r="AK11" i="2895"/>
  <c r="AL11" i="2895" s="1"/>
  <c r="AK27" i="2895"/>
  <c r="AL27" i="2895" s="1"/>
  <c r="AK7" i="2895"/>
  <c r="AK21" i="2895"/>
  <c r="AL21" i="2895" s="1"/>
  <c r="AK32" i="2895"/>
  <c r="AL32" i="2895" s="1"/>
  <c r="AK13" i="2895"/>
  <c r="AL13" i="2895" s="1"/>
  <c r="AK35" i="2895"/>
  <c r="AL35" i="2895" s="1"/>
  <c r="AK23" i="2895"/>
  <c r="AL23" i="2895" s="1"/>
  <c r="P33" i="2895"/>
  <c r="Q33" i="2895" s="1"/>
  <c r="P37" i="2895"/>
  <c r="Q37" i="2895" s="1"/>
  <c r="P29" i="2895"/>
  <c r="Q29" i="2895" s="1"/>
  <c r="P36" i="2895"/>
  <c r="Q36" i="2895" s="1"/>
  <c r="P32" i="2895"/>
  <c r="Q32" i="2895" s="1"/>
  <c r="P28" i="2895"/>
  <c r="Q28" i="2895" s="1"/>
  <c r="P26" i="2895"/>
  <c r="Q26" i="2895" s="1"/>
  <c r="P24" i="2895"/>
  <c r="Q24" i="2895" s="1"/>
  <c r="P22" i="2895"/>
  <c r="Q22" i="2895" s="1"/>
  <c r="P20" i="2895"/>
  <c r="Q20" i="2895" s="1"/>
  <c r="P18" i="2895"/>
  <c r="Q18" i="2895" s="1"/>
  <c r="P16" i="2895"/>
  <c r="Q16" i="2895" s="1"/>
  <c r="P14" i="2895"/>
  <c r="Q14" i="2895" s="1"/>
  <c r="P12" i="2895"/>
  <c r="Q12" i="2895" s="1"/>
  <c r="P10" i="2895"/>
  <c r="Q10" i="2895" s="1"/>
  <c r="P8" i="2895"/>
  <c r="Q8" i="2895" s="1"/>
  <c r="P31" i="2895"/>
  <c r="Q31" i="2895" s="1"/>
  <c r="P35" i="2895"/>
  <c r="Q35" i="2895" s="1"/>
  <c r="AF37" i="2894"/>
  <c r="AG37" i="2894" s="1"/>
  <c r="V27" i="2894"/>
  <c r="W27" i="2894" s="1"/>
  <c r="V30" i="2894"/>
  <c r="W30" i="2894" s="1"/>
  <c r="V10" i="2894"/>
  <c r="W10" i="2894" s="1"/>
  <c r="AA20" i="2893"/>
  <c r="AB20" i="2893" s="1"/>
  <c r="P24" i="2892"/>
  <c r="Q24" i="2892" s="1"/>
  <c r="AF35" i="2891"/>
  <c r="AG35" i="2891" s="1"/>
  <c r="AF23" i="2891"/>
  <c r="AG23" i="2891" s="1"/>
  <c r="AF12" i="2891"/>
  <c r="AG12" i="2891" s="1"/>
  <c r="AF7" i="2891"/>
  <c r="AF36" i="2891"/>
  <c r="AG36" i="2891" s="1"/>
  <c r="AF33" i="2891"/>
  <c r="AG33" i="2891" s="1"/>
  <c r="AF11" i="2891"/>
  <c r="AG11" i="2891" s="1"/>
  <c r="AF31" i="2891"/>
  <c r="AG31" i="2891" s="1"/>
  <c r="AF19" i="2891"/>
  <c r="AG19" i="2891" s="1"/>
  <c r="AF28" i="2891"/>
  <c r="AG28" i="2891" s="1"/>
  <c r="AF36" i="2900"/>
  <c r="AG36" i="2900" s="1"/>
  <c r="AF26" i="2900"/>
  <c r="AG26" i="2900" s="1"/>
  <c r="AF28" i="2900"/>
  <c r="AG28" i="2900" s="1"/>
  <c r="AF34" i="2900"/>
  <c r="AG34" i="2900" s="1"/>
  <c r="AF17" i="2900"/>
  <c r="AG17" i="2900" s="1"/>
  <c r="V10" i="2900"/>
  <c r="W10" i="2900" s="1"/>
  <c r="V17" i="2900"/>
  <c r="W17" i="2900" s="1"/>
  <c r="V22" i="2898"/>
  <c r="W22" i="2898" s="1"/>
  <c r="V35" i="2898"/>
  <c r="W35" i="2898" s="1"/>
  <c r="V13" i="2898"/>
  <c r="W13" i="2898" s="1"/>
  <c r="V38" i="2898"/>
  <c r="W38" i="2898" s="1"/>
  <c r="V30" i="2898"/>
  <c r="W30" i="2898" s="1"/>
  <c r="V18" i="2898"/>
  <c r="W18" i="2898" s="1"/>
  <c r="V10" i="2898"/>
  <c r="W10" i="2898" s="1"/>
  <c r="V33" i="2898"/>
  <c r="W33" i="2898" s="1"/>
  <c r="V21" i="2898"/>
  <c r="W21" i="2898" s="1"/>
  <c r="V24" i="2898"/>
  <c r="W24" i="2898" s="1"/>
  <c r="P33" i="2898"/>
  <c r="Q33" i="2898" s="1"/>
  <c r="AF37" i="2897"/>
  <c r="AG37" i="2897" s="1"/>
  <c r="AA16" i="2896"/>
  <c r="AB16" i="2896" s="1"/>
  <c r="AA19" i="2896"/>
  <c r="AB19" i="2896" s="1"/>
  <c r="V24" i="2896"/>
  <c r="W24" i="2896" s="1"/>
  <c r="V26" i="2896"/>
  <c r="W26" i="2896" s="1"/>
  <c r="V10" i="2896"/>
  <c r="W10" i="2896" s="1"/>
  <c r="P9" i="2895"/>
  <c r="Q9" i="2895" s="1"/>
  <c r="AF31" i="2894"/>
  <c r="AG31" i="2894" s="1"/>
  <c r="AF36" i="2894"/>
  <c r="AG36" i="2894" s="1"/>
  <c r="AF20" i="2894"/>
  <c r="AG20" i="2894" s="1"/>
  <c r="V26" i="2892"/>
  <c r="W26" i="2892" s="1"/>
  <c r="P34" i="2892"/>
  <c r="Q34" i="2892" s="1"/>
  <c r="AU24" i="2891"/>
  <c r="AV24" i="2891" s="1"/>
  <c r="AU7" i="2891"/>
  <c r="AU18" i="2891"/>
  <c r="AV18" i="2891" s="1"/>
  <c r="AU29" i="2891"/>
  <c r="AV29" i="2891" s="1"/>
  <c r="AU14" i="2891"/>
  <c r="AV14" i="2891" s="1"/>
  <c r="AK13" i="2891"/>
  <c r="AL13" i="2891" s="1"/>
  <c r="AF13" i="2891"/>
  <c r="AG13" i="2891" s="1"/>
  <c r="AA16" i="2891"/>
  <c r="AB16" i="2891" s="1"/>
  <c r="AA32" i="2891"/>
  <c r="AB32" i="2891" s="1"/>
  <c r="AA29" i="2891"/>
  <c r="AB29" i="2891" s="1"/>
  <c r="AA18" i="2891"/>
  <c r="AB18" i="2891" s="1"/>
  <c r="AA7" i="2891"/>
  <c r="AA35" i="2891"/>
  <c r="AB35" i="2891" s="1"/>
  <c r="AA23" i="2891"/>
  <c r="AB23" i="2891" s="1"/>
  <c r="AA12" i="2891"/>
  <c r="AB12" i="2891" s="1"/>
  <c r="V23" i="2891"/>
  <c r="W23" i="2891" s="1"/>
  <c r="AF32" i="2890"/>
  <c r="AG32" i="2890" s="1"/>
  <c r="AK35" i="2888"/>
  <c r="AL35" i="2888" s="1"/>
  <c r="AK27" i="2888"/>
  <c r="AL27" i="2888" s="1"/>
  <c r="AK18" i="2888"/>
  <c r="AL18" i="2888" s="1"/>
  <c r="AK10" i="2888"/>
  <c r="AL10" i="2888" s="1"/>
  <c r="AK31" i="2888"/>
  <c r="AL31" i="2888" s="1"/>
  <c r="AK22" i="2888"/>
  <c r="AL22" i="2888" s="1"/>
  <c r="AK14" i="2888"/>
  <c r="AL14" i="2888" s="1"/>
  <c r="AA37" i="2887"/>
  <c r="AB37" i="2887" s="1"/>
  <c r="AK36" i="2886"/>
  <c r="AL36" i="2886" s="1"/>
  <c r="W7" i="2886"/>
  <c r="P19" i="2907"/>
  <c r="Q19" i="2907" s="1"/>
  <c r="AA9" i="2904"/>
  <c r="AB9" i="2904" s="1"/>
  <c r="AU33" i="2901"/>
  <c r="AV33" i="2901" s="1"/>
  <c r="AF37" i="2901"/>
  <c r="AG37" i="2901" s="1"/>
  <c r="AF15" i="2899"/>
  <c r="AG15" i="2899" s="1"/>
  <c r="AF28" i="2899"/>
  <c r="AG28" i="2899" s="1"/>
  <c r="AF12" i="2899"/>
  <c r="AG12" i="2899" s="1"/>
  <c r="AA28" i="2898"/>
  <c r="AB28" i="2898" s="1"/>
  <c r="P12" i="2898"/>
  <c r="Q12" i="2898" s="1"/>
  <c r="AP29" i="2897"/>
  <c r="AQ29" i="2897" s="1"/>
  <c r="AP24" i="2897"/>
  <c r="AQ24" i="2897" s="1"/>
  <c r="AK15" i="2897"/>
  <c r="AL15" i="2897" s="1"/>
  <c r="V29" i="2897"/>
  <c r="W29" i="2897" s="1"/>
  <c r="V24" i="2897"/>
  <c r="W24" i="2897" s="1"/>
  <c r="V33" i="2896"/>
  <c r="W33" i="2896" s="1"/>
  <c r="AU36" i="2895"/>
  <c r="AV36" i="2895" s="1"/>
  <c r="AU20" i="2895"/>
  <c r="AV20" i="2895" s="1"/>
  <c r="AP11" i="2895"/>
  <c r="AQ11" i="2895" s="1"/>
  <c r="AP21" i="2895"/>
  <c r="AQ21" i="2895" s="1"/>
  <c r="AP35" i="2895"/>
  <c r="AQ35" i="2895" s="1"/>
  <c r="AP13" i="2895"/>
  <c r="AQ13" i="2895" s="1"/>
  <c r="AP15" i="2895"/>
  <c r="AQ15" i="2895" s="1"/>
  <c r="AP38" i="2895"/>
  <c r="AQ38" i="2895" s="1"/>
  <c r="AP27" i="2895"/>
  <c r="AQ27" i="2895" s="1"/>
  <c r="AP28" i="2895"/>
  <c r="AQ28" i="2895" s="1"/>
  <c r="AP12" i="2895"/>
  <c r="AQ12" i="2895" s="1"/>
  <c r="AK20" i="2895"/>
  <c r="AL20" i="2895" s="1"/>
  <c r="V18" i="2895"/>
  <c r="W18" i="2895" s="1"/>
  <c r="AK28" i="2893"/>
  <c r="AL28" i="2893" s="1"/>
  <c r="AF24" i="2893"/>
  <c r="AG24" i="2893" s="1"/>
  <c r="AA26" i="2893"/>
  <c r="AB26" i="2893" s="1"/>
  <c r="AA21" i="2893"/>
  <c r="AB21" i="2893" s="1"/>
  <c r="V18" i="2893"/>
  <c r="W18" i="2893" s="1"/>
  <c r="V10" i="2893"/>
  <c r="W10" i="2893" s="1"/>
  <c r="V37" i="2893"/>
  <c r="W37" i="2893" s="1"/>
  <c r="V29" i="2893"/>
  <c r="W29" i="2893" s="1"/>
  <c r="V20" i="2893"/>
  <c r="W20" i="2893" s="1"/>
  <c r="V12" i="2893"/>
  <c r="W12" i="2893" s="1"/>
  <c r="V30" i="2892"/>
  <c r="W30" i="2892" s="1"/>
  <c r="P33" i="2892"/>
  <c r="Q33" i="2892" s="1"/>
  <c r="AU26" i="2891"/>
  <c r="AV26" i="2891" s="1"/>
  <c r="AF30" i="2891"/>
  <c r="AG30" i="2891" s="1"/>
  <c r="V38" i="2891"/>
  <c r="W38" i="2891" s="1"/>
  <c r="AP30" i="2890"/>
  <c r="AQ30" i="2890" s="1"/>
  <c r="AP11" i="2890"/>
  <c r="AQ11" i="2890" s="1"/>
  <c r="AF19" i="2890"/>
  <c r="AG19" i="2890" s="1"/>
  <c r="AF7" i="2890"/>
  <c r="V30" i="2890"/>
  <c r="W30" i="2890" s="1"/>
  <c r="V11" i="2890"/>
  <c r="W11" i="2890" s="1"/>
  <c r="AP18" i="2889"/>
  <c r="AQ18" i="2889" s="1"/>
  <c r="AF21" i="2889"/>
  <c r="AG21" i="2889" s="1"/>
  <c r="AF13" i="2889"/>
  <c r="AG13" i="2889" s="1"/>
  <c r="AF17" i="2889"/>
  <c r="AG17" i="2889" s="1"/>
  <c r="AF9" i="2889"/>
  <c r="AG9" i="2889" s="1"/>
  <c r="AF16" i="2889"/>
  <c r="AG16" i="2889" s="1"/>
  <c r="V18" i="2889"/>
  <c r="W18" i="2889" s="1"/>
  <c r="P38" i="2888"/>
  <c r="Q38" i="2888" s="1"/>
  <c r="P36" i="2888"/>
  <c r="Q36" i="2888" s="1"/>
  <c r="P34" i="2888"/>
  <c r="Q34" i="2888" s="1"/>
  <c r="P32" i="2888"/>
  <c r="Q32" i="2888" s="1"/>
  <c r="P30" i="2888"/>
  <c r="Q30" i="2888" s="1"/>
  <c r="P28" i="2888"/>
  <c r="Q28" i="2888" s="1"/>
  <c r="P26" i="2888"/>
  <c r="Q26" i="2888" s="1"/>
  <c r="P24" i="2888"/>
  <c r="Q24" i="2888" s="1"/>
  <c r="P22" i="2888"/>
  <c r="Q22" i="2888" s="1"/>
  <c r="P20" i="2888"/>
  <c r="Q20" i="2888" s="1"/>
  <c r="P18" i="2888"/>
  <c r="Q18" i="2888" s="1"/>
  <c r="P16" i="2888"/>
  <c r="Q16" i="2888" s="1"/>
  <c r="P14" i="2888"/>
  <c r="Q14" i="2888" s="1"/>
  <c r="P12" i="2888"/>
  <c r="Q12" i="2888" s="1"/>
  <c r="P10" i="2888"/>
  <c r="Q10" i="2888" s="1"/>
  <c r="P8" i="2888"/>
  <c r="Q8" i="2888" s="1"/>
  <c r="AU18" i="2887"/>
  <c r="AV18" i="2887" s="1"/>
  <c r="AK21" i="2887"/>
  <c r="AL21" i="2887" s="1"/>
  <c r="AK13" i="2887"/>
  <c r="AL13" i="2887" s="1"/>
  <c r="AK17" i="2887"/>
  <c r="AL17" i="2887" s="1"/>
  <c r="AK9" i="2887"/>
  <c r="AL9" i="2887" s="1"/>
  <c r="AK16" i="2887"/>
  <c r="AL16" i="2887" s="1"/>
  <c r="AA18" i="2887"/>
  <c r="AB18" i="2887" s="1"/>
  <c r="AP30" i="2886"/>
  <c r="AQ30" i="2886" s="1"/>
  <c r="AP11" i="2886"/>
  <c r="AQ11" i="2886" s="1"/>
  <c r="AK26" i="2886"/>
  <c r="AL26" i="2886" s="1"/>
  <c r="AK9" i="2886"/>
  <c r="AL9" i="2886" s="1"/>
  <c r="AF19" i="2886"/>
  <c r="AG19" i="2886" s="1"/>
  <c r="AF7" i="2886"/>
  <c r="AU33" i="2885"/>
  <c r="AV33" i="2885" s="1"/>
  <c r="AA33" i="2885"/>
  <c r="AB33" i="2885" s="1"/>
  <c r="AK8" i="2901"/>
  <c r="AL8" i="2901" s="1"/>
  <c r="AF32" i="2900"/>
  <c r="AG32" i="2900" s="1"/>
  <c r="AU13" i="2899"/>
  <c r="AV13" i="2899" s="1"/>
  <c r="P37" i="2899"/>
  <c r="Q37" i="2899" s="1"/>
  <c r="P35" i="2899"/>
  <c r="Q35" i="2899" s="1"/>
  <c r="P33" i="2899"/>
  <c r="Q33" i="2899" s="1"/>
  <c r="P31" i="2899"/>
  <c r="Q31" i="2899" s="1"/>
  <c r="P29" i="2899"/>
  <c r="Q29" i="2899" s="1"/>
  <c r="P27" i="2899"/>
  <c r="Q27" i="2899" s="1"/>
  <c r="P25" i="2899"/>
  <c r="Q25" i="2899" s="1"/>
  <c r="P23" i="2899"/>
  <c r="Q23" i="2899" s="1"/>
  <c r="P21" i="2899"/>
  <c r="Q21" i="2899" s="1"/>
  <c r="P19" i="2899"/>
  <c r="Q19" i="2899" s="1"/>
  <c r="P17" i="2899"/>
  <c r="Q17" i="2899" s="1"/>
  <c r="P15" i="2899"/>
  <c r="Q15" i="2899" s="1"/>
  <c r="P13" i="2899"/>
  <c r="Q13" i="2899" s="1"/>
  <c r="P11" i="2899"/>
  <c r="Q11" i="2899" s="1"/>
  <c r="P9" i="2899"/>
  <c r="Q9" i="2899" s="1"/>
  <c r="P7" i="2899"/>
  <c r="AA27" i="2898"/>
  <c r="AB27" i="2898" s="1"/>
  <c r="AF23" i="2897"/>
  <c r="AG23" i="2897" s="1"/>
  <c r="AA17" i="2896"/>
  <c r="AB17" i="2896" s="1"/>
  <c r="AK31" i="2894"/>
  <c r="AL31" i="2894" s="1"/>
  <c r="AK36" i="2894"/>
  <c r="AL36" i="2894" s="1"/>
  <c r="AK20" i="2894"/>
  <c r="AL20" i="2894" s="1"/>
  <c r="AF34" i="2894"/>
  <c r="AG34" i="2894" s="1"/>
  <c r="AV7" i="2892"/>
  <c r="AV39" i="2892" s="1"/>
  <c r="AV40" i="2892" s="1"/>
  <c r="AK36" i="2892"/>
  <c r="AL36" i="2892" s="1"/>
  <c r="AK21" i="2892"/>
  <c r="AL21" i="2892" s="1"/>
  <c r="AK7" i="2892"/>
  <c r="AK33" i="2892"/>
  <c r="AL33" i="2892" s="1"/>
  <c r="AK17" i="2892"/>
  <c r="AL17" i="2892" s="1"/>
  <c r="AK24" i="2892"/>
  <c r="AL24" i="2892" s="1"/>
  <c r="AK8" i="2892"/>
  <c r="AL8" i="2892" s="1"/>
  <c r="AB7" i="2892"/>
  <c r="V16" i="2892"/>
  <c r="W16" i="2892" s="1"/>
  <c r="P10" i="2892"/>
  <c r="Q10" i="2892" s="1"/>
  <c r="AU13" i="2891"/>
  <c r="AV13" i="2891" s="1"/>
  <c r="AK38" i="2891"/>
  <c r="AL38" i="2891" s="1"/>
  <c r="AK31" i="2891"/>
  <c r="AL31" i="2891" s="1"/>
  <c r="AF17" i="2891"/>
  <c r="AG17" i="2891" s="1"/>
  <c r="AA21" i="2891"/>
  <c r="AB21" i="2891" s="1"/>
  <c r="V9" i="2891"/>
  <c r="W9" i="2891" s="1"/>
  <c r="AF36" i="2890"/>
  <c r="AG36" i="2890" s="1"/>
  <c r="V28" i="2890"/>
  <c r="W28" i="2890" s="1"/>
  <c r="P38" i="2890"/>
  <c r="Q38" i="2890" s="1"/>
  <c r="P36" i="2890"/>
  <c r="Q36" i="2890" s="1"/>
  <c r="P34" i="2890"/>
  <c r="Q34" i="2890" s="1"/>
  <c r="P32" i="2890"/>
  <c r="Q32" i="2890" s="1"/>
  <c r="P30" i="2890"/>
  <c r="Q30" i="2890" s="1"/>
  <c r="P28" i="2890"/>
  <c r="Q28" i="2890" s="1"/>
  <c r="P26" i="2890"/>
  <c r="Q26" i="2890" s="1"/>
  <c r="P24" i="2890"/>
  <c r="Q24" i="2890" s="1"/>
  <c r="P22" i="2890"/>
  <c r="Q22" i="2890" s="1"/>
  <c r="P20" i="2890"/>
  <c r="Q20" i="2890" s="1"/>
  <c r="P18" i="2890"/>
  <c r="Q18" i="2890" s="1"/>
  <c r="P16" i="2890"/>
  <c r="Q16" i="2890" s="1"/>
  <c r="P14" i="2890"/>
  <c r="Q14" i="2890" s="1"/>
  <c r="P12" i="2890"/>
  <c r="Q12" i="2890" s="1"/>
  <c r="P10" i="2890"/>
  <c r="Q10" i="2890" s="1"/>
  <c r="P8" i="2890"/>
  <c r="Q8" i="2890" s="1"/>
  <c r="AP33" i="2889"/>
  <c r="AQ33" i="2889" s="1"/>
  <c r="AF29" i="2889"/>
  <c r="AG29" i="2889" s="1"/>
  <c r="P37" i="2889"/>
  <c r="Q37" i="2889" s="1"/>
  <c r="P35" i="2889"/>
  <c r="Q35" i="2889" s="1"/>
  <c r="P33" i="2889"/>
  <c r="Q33" i="2889" s="1"/>
  <c r="P31" i="2889"/>
  <c r="Q31" i="2889" s="1"/>
  <c r="P29" i="2889"/>
  <c r="Q29" i="2889" s="1"/>
  <c r="P27" i="2889"/>
  <c r="Q27" i="2889" s="1"/>
  <c r="P25" i="2889"/>
  <c r="Q25" i="2889" s="1"/>
  <c r="P23" i="2889"/>
  <c r="Q23" i="2889" s="1"/>
  <c r="P21" i="2889"/>
  <c r="Q21" i="2889" s="1"/>
  <c r="P19" i="2889"/>
  <c r="Q19" i="2889" s="1"/>
  <c r="P17" i="2889"/>
  <c r="Q17" i="2889" s="1"/>
  <c r="P15" i="2889"/>
  <c r="Q15" i="2889" s="1"/>
  <c r="P13" i="2889"/>
  <c r="Q13" i="2889" s="1"/>
  <c r="P11" i="2889"/>
  <c r="Q11" i="2889" s="1"/>
  <c r="P9" i="2889"/>
  <c r="Q9" i="2889" s="1"/>
  <c r="P7" i="2889"/>
  <c r="AK26" i="2888"/>
  <c r="AL26" i="2888" s="1"/>
  <c r="AK9" i="2888"/>
  <c r="AL9" i="2888" s="1"/>
  <c r="AF31" i="2888"/>
  <c r="AG31" i="2888" s="1"/>
  <c r="AF22" i="2888"/>
  <c r="AG22" i="2888" s="1"/>
  <c r="AF14" i="2888"/>
  <c r="AG14" i="2888" s="1"/>
  <c r="AF37" i="2888"/>
  <c r="AG37" i="2888" s="1"/>
  <c r="AF29" i="2888"/>
  <c r="AG29" i="2888" s="1"/>
  <c r="AF35" i="2888"/>
  <c r="AG35" i="2888" s="1"/>
  <c r="AF27" i="2888"/>
  <c r="AG27" i="2888" s="1"/>
  <c r="AF18" i="2888"/>
  <c r="AG18" i="2888" s="1"/>
  <c r="AF10" i="2888"/>
  <c r="AG10" i="2888" s="1"/>
  <c r="AP28" i="2886"/>
  <c r="AQ28" i="2886" s="1"/>
  <c r="AA34" i="2886"/>
  <c r="AB34" i="2886" s="1"/>
  <c r="AU37" i="2885"/>
  <c r="AV37" i="2885" s="1"/>
  <c r="AA37" i="2885"/>
  <c r="AB37" i="2885" s="1"/>
  <c r="P26" i="2885"/>
  <c r="Q26" i="2885" s="1"/>
  <c r="AP20" i="2904"/>
  <c r="AQ20" i="2904" s="1"/>
  <c r="AA36" i="2903"/>
  <c r="AB36" i="2903" s="1"/>
  <c r="AA16" i="2903"/>
  <c r="AB16" i="2903" s="1"/>
  <c r="AA20" i="2903"/>
  <c r="AB20" i="2903" s="1"/>
  <c r="AA32" i="2903"/>
  <c r="AB32" i="2903" s="1"/>
  <c r="AA10" i="2903"/>
  <c r="AB10" i="2903" s="1"/>
  <c r="AA37" i="2903"/>
  <c r="AB37" i="2903" s="1"/>
  <c r="AK33" i="2902"/>
  <c r="AL33" i="2902" s="1"/>
  <c r="AK37" i="2902"/>
  <c r="AL37" i="2902" s="1"/>
  <c r="AK29" i="2902"/>
  <c r="AL29" i="2902" s="1"/>
  <c r="AK17" i="2902"/>
  <c r="AL17" i="2902" s="1"/>
  <c r="AK9" i="2902"/>
  <c r="AL9" i="2902" s="1"/>
  <c r="AK13" i="2902"/>
  <c r="AL13" i="2902" s="1"/>
  <c r="AK21" i="2902"/>
  <c r="AL21" i="2902" s="1"/>
  <c r="AK30" i="2902"/>
  <c r="AL30" i="2902" s="1"/>
  <c r="AK38" i="2902"/>
  <c r="AL38" i="2902" s="1"/>
  <c r="AK32" i="2902"/>
  <c r="AL32" i="2902" s="1"/>
  <c r="AK16" i="2902"/>
  <c r="AL16" i="2902" s="1"/>
  <c r="V34" i="2902"/>
  <c r="W34" i="2902" s="1"/>
  <c r="AP18" i="2901"/>
  <c r="AQ18" i="2901" s="1"/>
  <c r="V26" i="2901"/>
  <c r="W26" i="2901" s="1"/>
  <c r="AF30" i="2899"/>
  <c r="AG30" i="2899" s="1"/>
  <c r="AA13" i="2899"/>
  <c r="AB13" i="2899" s="1"/>
  <c r="AF36" i="2898"/>
  <c r="AG36" i="2898" s="1"/>
  <c r="AF20" i="2898"/>
  <c r="AG20" i="2898" s="1"/>
  <c r="AU27" i="2897"/>
  <c r="AV27" i="2897" s="1"/>
  <c r="AP23" i="2897"/>
  <c r="AQ23" i="2897" s="1"/>
  <c r="AP26" i="2897"/>
  <c r="AQ26" i="2897" s="1"/>
  <c r="AK27" i="2897"/>
  <c r="AL27" i="2897" s="1"/>
  <c r="AF18" i="2897"/>
  <c r="AG18" i="2897" s="1"/>
  <c r="AA19" i="2897"/>
  <c r="AB19" i="2897" s="1"/>
  <c r="V13" i="2897"/>
  <c r="W13" i="2897" s="1"/>
  <c r="V18" i="2897"/>
  <c r="W18" i="2897" s="1"/>
  <c r="AP38" i="2896"/>
  <c r="AQ38" i="2896" s="1"/>
  <c r="AP22" i="2896"/>
  <c r="AQ22" i="2896" s="1"/>
  <c r="V16" i="2896"/>
  <c r="W16" i="2896" s="1"/>
  <c r="AP23" i="2895"/>
  <c r="AQ23" i="2895" s="1"/>
  <c r="AA11" i="2895"/>
  <c r="AB11" i="2895" s="1"/>
  <c r="AA35" i="2895"/>
  <c r="AB35" i="2895" s="1"/>
  <c r="AA18" i="2895"/>
  <c r="AB18" i="2895" s="1"/>
  <c r="AA30" i="2895"/>
  <c r="AB30" i="2895" s="1"/>
  <c r="AA38" i="2895"/>
  <c r="AB38" i="2895" s="1"/>
  <c r="AA27" i="2895"/>
  <c r="AB27" i="2895" s="1"/>
  <c r="AA15" i="2895"/>
  <c r="AB15" i="2895" s="1"/>
  <c r="AA32" i="2895"/>
  <c r="AB32" i="2895" s="1"/>
  <c r="AA16" i="2895"/>
  <c r="AB16" i="2895" s="1"/>
  <c r="V7" i="2895"/>
  <c r="V24" i="2895"/>
  <c r="W24" i="2895" s="1"/>
  <c r="V8" i="2895"/>
  <c r="W8" i="2895" s="1"/>
  <c r="AU33" i="2893"/>
  <c r="AV33" i="2893" s="1"/>
  <c r="AU13" i="2893"/>
  <c r="AV13" i="2893" s="1"/>
  <c r="AK19" i="2892"/>
  <c r="AL19" i="2892" s="1"/>
  <c r="V37" i="2892"/>
  <c r="W37" i="2892" s="1"/>
  <c r="V31" i="2892"/>
  <c r="W31" i="2892" s="1"/>
  <c r="P29" i="2892"/>
  <c r="Q29" i="2892" s="1"/>
  <c r="P9" i="2892"/>
  <c r="Q9" i="2892" s="1"/>
  <c r="AK34" i="2891"/>
  <c r="AL34" i="2891" s="1"/>
  <c r="AA30" i="2891"/>
  <c r="AB30" i="2891" s="1"/>
  <c r="V21" i="2891"/>
  <c r="W21" i="2891" s="1"/>
  <c r="AP34" i="2890"/>
  <c r="AQ34" i="2890" s="1"/>
  <c r="AP13" i="2890"/>
  <c r="AQ13" i="2890" s="1"/>
  <c r="AK24" i="2890"/>
  <c r="AL24" i="2890" s="1"/>
  <c r="AK16" i="2890"/>
  <c r="AL16" i="2890" s="1"/>
  <c r="AK8" i="2890"/>
  <c r="AL8" i="2890" s="1"/>
  <c r="AK37" i="2890"/>
  <c r="AL37" i="2890" s="1"/>
  <c r="AK29" i="2890"/>
  <c r="AL29" i="2890" s="1"/>
  <c r="AK20" i="2890"/>
  <c r="AL20" i="2890" s="1"/>
  <c r="AK12" i="2890"/>
  <c r="AL12" i="2890" s="1"/>
  <c r="AF21" i="2890"/>
  <c r="AG21" i="2890" s="1"/>
  <c r="V34" i="2890"/>
  <c r="W34" i="2890" s="1"/>
  <c r="V13" i="2890"/>
  <c r="W13" i="2890" s="1"/>
  <c r="AP31" i="2889"/>
  <c r="AQ31" i="2889" s="1"/>
  <c r="AP12" i="2889"/>
  <c r="AQ12" i="2889" s="1"/>
  <c r="AF35" i="2889"/>
  <c r="AG35" i="2889" s="1"/>
  <c r="AF14" i="2889"/>
  <c r="AG14" i="2889" s="1"/>
  <c r="V31" i="2889"/>
  <c r="W31" i="2889" s="1"/>
  <c r="V12" i="2889"/>
  <c r="W12" i="2889" s="1"/>
  <c r="P34" i="2889"/>
  <c r="Q34" i="2889" s="1"/>
  <c r="P26" i="2889"/>
  <c r="Q26" i="2889" s="1"/>
  <c r="P18" i="2889"/>
  <c r="Q18" i="2889" s="1"/>
  <c r="P10" i="2889"/>
  <c r="Q10" i="2889" s="1"/>
  <c r="AU31" i="2887"/>
  <c r="AV31" i="2887" s="1"/>
  <c r="AU12" i="2887"/>
  <c r="AV12" i="2887" s="1"/>
  <c r="AK35" i="2887"/>
  <c r="AL35" i="2887" s="1"/>
  <c r="AK14" i="2887"/>
  <c r="AL14" i="2887" s="1"/>
  <c r="AA31" i="2887"/>
  <c r="AB31" i="2887" s="1"/>
  <c r="AA12" i="2887"/>
  <c r="AB12" i="2887" s="1"/>
  <c r="AU24" i="2886"/>
  <c r="AV24" i="2886" s="1"/>
  <c r="AU16" i="2886"/>
  <c r="AV16" i="2886" s="1"/>
  <c r="AU8" i="2886"/>
  <c r="AV8" i="2886" s="1"/>
  <c r="AU37" i="2886"/>
  <c r="AV37" i="2886" s="1"/>
  <c r="AU29" i="2886"/>
  <c r="AV29" i="2886" s="1"/>
  <c r="AU20" i="2886"/>
  <c r="AV20" i="2886" s="1"/>
  <c r="AU12" i="2886"/>
  <c r="AV12" i="2886" s="1"/>
  <c r="AP21" i="2886"/>
  <c r="AQ21" i="2886" s="1"/>
  <c r="AK38" i="2886"/>
  <c r="AL38" i="2886" s="1"/>
  <c r="AK15" i="2886"/>
  <c r="AL15" i="2886" s="1"/>
  <c r="AA12" i="2898"/>
  <c r="AB12" i="2898" s="1"/>
  <c r="AK11" i="2892"/>
  <c r="AL11" i="2892" s="1"/>
  <c r="AK12" i="2891"/>
  <c r="AL12" i="2891" s="1"/>
  <c r="AK9" i="2891"/>
  <c r="AL9" i="2891" s="1"/>
  <c r="AK35" i="2890"/>
  <c r="AL35" i="2890" s="1"/>
  <c r="AL7" i="2889"/>
  <c r="AL39" i="2889" s="1"/>
  <c r="AL40" i="2889" s="1"/>
  <c r="AK39" i="2889"/>
  <c r="AF20" i="2888"/>
  <c r="AG20" i="2888" s="1"/>
  <c r="AU15" i="2887"/>
  <c r="AV15" i="2887" s="1"/>
  <c r="AU28" i="2887"/>
  <c r="AV28" i="2887" s="1"/>
  <c r="AK11" i="2887"/>
  <c r="AL11" i="2887" s="1"/>
  <c r="AK26" i="2887"/>
  <c r="AL26" i="2887" s="1"/>
  <c r="AA15" i="2887"/>
  <c r="AB15" i="2887" s="1"/>
  <c r="AA28" i="2887"/>
  <c r="AB28" i="2887" s="1"/>
  <c r="AU14" i="2886"/>
  <c r="AV14" i="2886" s="1"/>
  <c r="AK18" i="2886"/>
  <c r="AL18" i="2886" s="1"/>
  <c r="AA17" i="2886"/>
  <c r="AB17" i="2886" s="1"/>
  <c r="AU15" i="2885"/>
  <c r="AV15" i="2885" s="1"/>
  <c r="AA15" i="2885"/>
  <c r="AB15" i="2885" s="1"/>
  <c r="P13" i="2885"/>
  <c r="Q13" i="2885" s="1"/>
  <c r="AP15" i="2884"/>
  <c r="AQ15" i="2884" s="1"/>
  <c r="AP28" i="2884"/>
  <c r="AQ28" i="2884" s="1"/>
  <c r="AP12" i="2884"/>
  <c r="AQ12" i="2884" s="1"/>
  <c r="AK19" i="2884"/>
  <c r="AL19" i="2884" s="1"/>
  <c r="AK14" i="2884"/>
  <c r="AL14" i="2884" s="1"/>
  <c r="V31" i="2884"/>
  <c r="W31" i="2884" s="1"/>
  <c r="V36" i="2884"/>
  <c r="W36" i="2884" s="1"/>
  <c r="V20" i="2884"/>
  <c r="W20" i="2884" s="1"/>
  <c r="AP36" i="2883"/>
  <c r="AQ36" i="2883" s="1"/>
  <c r="AF28" i="2883"/>
  <c r="AG28" i="2883" s="1"/>
  <c r="AK35" i="2881"/>
  <c r="AL35" i="2881" s="1"/>
  <c r="AK27" i="2881"/>
  <c r="AL27" i="2881" s="1"/>
  <c r="AK18" i="2881"/>
  <c r="AL18" i="2881" s="1"/>
  <c r="AK10" i="2881"/>
  <c r="AL10" i="2881" s="1"/>
  <c r="AK31" i="2881"/>
  <c r="AL31" i="2881" s="1"/>
  <c r="AK22" i="2881"/>
  <c r="AL22" i="2881" s="1"/>
  <c r="AK14" i="2881"/>
  <c r="AL14" i="2881" s="1"/>
  <c r="AA33" i="2880"/>
  <c r="AB33" i="2880" s="1"/>
  <c r="V29" i="2900"/>
  <c r="W29" i="2900" s="1"/>
  <c r="V15" i="2895"/>
  <c r="W15" i="2895" s="1"/>
  <c r="AU11" i="2891"/>
  <c r="AV11" i="2891" s="1"/>
  <c r="AF24" i="2891"/>
  <c r="AG24" i="2891" s="1"/>
  <c r="AF18" i="2891"/>
  <c r="AG18" i="2891" s="1"/>
  <c r="AA15" i="2891"/>
  <c r="AB15" i="2891" s="1"/>
  <c r="AP10" i="2890"/>
  <c r="AQ10" i="2890" s="1"/>
  <c r="AF22" i="2890"/>
  <c r="AG22" i="2890" s="1"/>
  <c r="AF27" i="2890"/>
  <c r="AG27" i="2890" s="1"/>
  <c r="V33" i="2890"/>
  <c r="W33" i="2890" s="1"/>
  <c r="AP34" i="2889"/>
  <c r="AQ34" i="2889" s="1"/>
  <c r="AF7" i="2889"/>
  <c r="V19" i="2889"/>
  <c r="W19" i="2889" s="1"/>
  <c r="AP14" i="2886"/>
  <c r="AQ14" i="2886" s="1"/>
  <c r="AF34" i="2886"/>
  <c r="AG34" i="2886" s="1"/>
  <c r="AF37" i="2886"/>
  <c r="AG37" i="2886" s="1"/>
  <c r="AF13" i="2886"/>
  <c r="AG13" i="2886" s="1"/>
  <c r="AA35" i="2886"/>
  <c r="AB35" i="2886" s="1"/>
  <c r="AA19" i="2886"/>
  <c r="AB19" i="2886" s="1"/>
  <c r="V32" i="2886"/>
  <c r="W32" i="2886" s="1"/>
  <c r="AU20" i="2885"/>
  <c r="AV20" i="2885" s="1"/>
  <c r="AU26" i="2885"/>
  <c r="AV26" i="2885" s="1"/>
  <c r="AP17" i="2885"/>
  <c r="AQ17" i="2885" s="1"/>
  <c r="AP24" i="2885"/>
  <c r="AQ24" i="2885" s="1"/>
  <c r="AA38" i="2885"/>
  <c r="AB38" i="2885" s="1"/>
  <c r="AA14" i="2885"/>
  <c r="AB14" i="2885" s="1"/>
  <c r="V32" i="2885"/>
  <c r="W32" i="2885" s="1"/>
  <c r="V12" i="2885"/>
  <c r="W12" i="2885" s="1"/>
  <c r="P7" i="2885"/>
  <c r="AP29" i="2884"/>
  <c r="AQ29" i="2884" s="1"/>
  <c r="Q39" i="2884"/>
  <c r="Q40" i="2884" s="1"/>
  <c r="AU37" i="2883"/>
  <c r="AV37" i="2883" s="1"/>
  <c r="AU29" i="2883"/>
  <c r="AV29" i="2883" s="1"/>
  <c r="AU20" i="2883"/>
  <c r="AV20" i="2883" s="1"/>
  <c r="AU12" i="2883"/>
  <c r="AV12" i="2883" s="1"/>
  <c r="AU24" i="2883"/>
  <c r="AV24" i="2883" s="1"/>
  <c r="AU16" i="2883"/>
  <c r="AV16" i="2883" s="1"/>
  <c r="AU8" i="2883"/>
  <c r="AV8" i="2883" s="1"/>
  <c r="AP21" i="2883"/>
  <c r="AQ21" i="2883" s="1"/>
  <c r="AF34" i="2883"/>
  <c r="AG34" i="2883" s="1"/>
  <c r="AF13" i="2883"/>
  <c r="AG13" i="2883" s="1"/>
  <c r="AA37" i="2883"/>
  <c r="AB37" i="2883" s="1"/>
  <c r="AA29" i="2883"/>
  <c r="AB29" i="2883" s="1"/>
  <c r="AA20" i="2883"/>
  <c r="AB20" i="2883" s="1"/>
  <c r="AA12" i="2883"/>
  <c r="AB12" i="2883" s="1"/>
  <c r="AA24" i="2883"/>
  <c r="AB24" i="2883" s="1"/>
  <c r="AA16" i="2883"/>
  <c r="AB16" i="2883" s="1"/>
  <c r="AA8" i="2883"/>
  <c r="AB8" i="2883" s="1"/>
  <c r="V21" i="2883"/>
  <c r="W21" i="2883" s="1"/>
  <c r="AF20" i="2882"/>
  <c r="AG20" i="2882" s="1"/>
  <c r="AU36" i="2881"/>
  <c r="AV36" i="2881" s="1"/>
  <c r="AK28" i="2881"/>
  <c r="AL28" i="2881" s="1"/>
  <c r="AU20" i="2880"/>
  <c r="AV20" i="2880" s="1"/>
  <c r="AA20" i="2880"/>
  <c r="AB20" i="2880" s="1"/>
  <c r="AU10" i="2880"/>
  <c r="AV10" i="2880" s="1"/>
  <c r="AA22" i="2898"/>
  <c r="AB22" i="2898" s="1"/>
  <c r="AA36" i="2892"/>
  <c r="AB36" i="2892" s="1"/>
  <c r="AA20" i="2892"/>
  <c r="AB20" i="2892" s="1"/>
  <c r="AA32" i="2892"/>
  <c r="AB32" i="2892" s="1"/>
  <c r="AA16" i="2892"/>
  <c r="AB16" i="2892" s="1"/>
  <c r="AA38" i="2892"/>
  <c r="AB38" i="2892" s="1"/>
  <c r="AA24" i="2892"/>
  <c r="AB24" i="2892" s="1"/>
  <c r="AA9" i="2892"/>
  <c r="AB9" i="2892" s="1"/>
  <c r="AP34" i="2891"/>
  <c r="AQ34" i="2891" s="1"/>
  <c r="AP10" i="2891"/>
  <c r="AQ10" i="2891" s="1"/>
  <c r="V34" i="2891"/>
  <c r="W34" i="2891" s="1"/>
  <c r="V10" i="2891"/>
  <c r="W10" i="2891" s="1"/>
  <c r="AU31" i="2890"/>
  <c r="AV31" i="2890" s="1"/>
  <c r="AK33" i="2890"/>
  <c r="AL33" i="2890" s="1"/>
  <c r="AA31" i="2890"/>
  <c r="AB31" i="2890" s="1"/>
  <c r="AB7" i="2889"/>
  <c r="AB39" i="2889" s="1"/>
  <c r="AB40" i="2889" s="1"/>
  <c r="AA39" i="2889"/>
  <c r="AU20" i="2888"/>
  <c r="AV20" i="2888" s="1"/>
  <c r="AP8" i="2888"/>
  <c r="AQ8" i="2888" s="1"/>
  <c r="AF16" i="2888"/>
  <c r="AG16" i="2888" s="1"/>
  <c r="V24" i="2888"/>
  <c r="W24" i="2888" s="1"/>
  <c r="AU11" i="2887"/>
  <c r="AV11" i="2887" s="1"/>
  <c r="AK36" i="2887"/>
  <c r="AL36" i="2887" s="1"/>
  <c r="AA26" i="2887"/>
  <c r="AB26" i="2887" s="1"/>
  <c r="AU10" i="2886"/>
  <c r="AV10" i="2886" s="1"/>
  <c r="AK35" i="2886"/>
  <c r="AL35" i="2886" s="1"/>
  <c r="AK7" i="2886"/>
  <c r="V29" i="2886"/>
  <c r="W29" i="2886" s="1"/>
  <c r="V23" i="2886"/>
  <c r="W23" i="2886" s="1"/>
  <c r="AP31" i="2885"/>
  <c r="AQ31" i="2885" s="1"/>
  <c r="AF31" i="2885"/>
  <c r="AG31" i="2885" s="1"/>
  <c r="V31" i="2885"/>
  <c r="W31" i="2885" s="1"/>
  <c r="AU13" i="2884"/>
  <c r="AV13" i="2884" s="1"/>
  <c r="AU26" i="2884"/>
  <c r="AV26" i="2884" s="1"/>
  <c r="AU9" i="2884"/>
  <c r="AV9" i="2884" s="1"/>
  <c r="AU21" i="2884"/>
  <c r="AV21" i="2884" s="1"/>
  <c r="AU34" i="2884"/>
  <c r="AV34" i="2884" s="1"/>
  <c r="AU17" i="2884"/>
  <c r="AV17" i="2884" s="1"/>
  <c r="AU7" i="2884"/>
  <c r="AU24" i="2884"/>
  <c r="AV24" i="2884" s="1"/>
  <c r="AU8" i="2884"/>
  <c r="AV8" i="2884" s="1"/>
  <c r="AP11" i="2884"/>
  <c r="AQ11" i="2884" s="1"/>
  <c r="AP10" i="2884"/>
  <c r="AQ10" i="2884" s="1"/>
  <c r="AK15" i="2884"/>
  <c r="AL15" i="2884" s="1"/>
  <c r="AK28" i="2884"/>
  <c r="AL28" i="2884" s="1"/>
  <c r="AK12" i="2884"/>
  <c r="AL12" i="2884" s="1"/>
  <c r="AF19" i="2884"/>
  <c r="AG19" i="2884" s="1"/>
  <c r="AF14" i="2884"/>
  <c r="AG14" i="2884" s="1"/>
  <c r="V27" i="2884"/>
  <c r="W27" i="2884" s="1"/>
  <c r="V18" i="2884"/>
  <c r="W18" i="2884" s="1"/>
  <c r="AU36" i="2883"/>
  <c r="AV36" i="2883" s="1"/>
  <c r="AK28" i="2883"/>
  <c r="AL28" i="2883" s="1"/>
  <c r="V32" i="2883"/>
  <c r="W32" i="2883" s="1"/>
  <c r="P38" i="2883"/>
  <c r="Q38" i="2883" s="1"/>
  <c r="P36" i="2883"/>
  <c r="Q36" i="2883" s="1"/>
  <c r="P34" i="2883"/>
  <c r="Q34" i="2883" s="1"/>
  <c r="P32" i="2883"/>
  <c r="Q32" i="2883" s="1"/>
  <c r="P30" i="2883"/>
  <c r="Q30" i="2883" s="1"/>
  <c r="P28" i="2883"/>
  <c r="Q28" i="2883" s="1"/>
  <c r="P26" i="2883"/>
  <c r="Q26" i="2883" s="1"/>
  <c r="P24" i="2883"/>
  <c r="Q24" i="2883" s="1"/>
  <c r="P22" i="2883"/>
  <c r="Q22" i="2883" s="1"/>
  <c r="P20" i="2883"/>
  <c r="Q20" i="2883" s="1"/>
  <c r="P18" i="2883"/>
  <c r="Q18" i="2883" s="1"/>
  <c r="P16" i="2883"/>
  <c r="Q16" i="2883" s="1"/>
  <c r="P14" i="2883"/>
  <c r="Q14" i="2883" s="1"/>
  <c r="P12" i="2883"/>
  <c r="Q12" i="2883" s="1"/>
  <c r="P10" i="2883"/>
  <c r="Q10" i="2883" s="1"/>
  <c r="P8" i="2883"/>
  <c r="Q8" i="2883" s="1"/>
  <c r="AF29" i="2882"/>
  <c r="AG29" i="2882" s="1"/>
  <c r="P37" i="2882"/>
  <c r="Q37" i="2882" s="1"/>
  <c r="P35" i="2882"/>
  <c r="Q35" i="2882" s="1"/>
  <c r="P33" i="2882"/>
  <c r="Q33" i="2882" s="1"/>
  <c r="P31" i="2882"/>
  <c r="Q31" i="2882" s="1"/>
  <c r="P29" i="2882"/>
  <c r="Q29" i="2882" s="1"/>
  <c r="P27" i="2882"/>
  <c r="Q27" i="2882" s="1"/>
  <c r="P25" i="2882"/>
  <c r="Q25" i="2882" s="1"/>
  <c r="P23" i="2882"/>
  <c r="Q23" i="2882" s="1"/>
  <c r="P21" i="2882"/>
  <c r="Q21" i="2882" s="1"/>
  <c r="P19" i="2882"/>
  <c r="Q19" i="2882" s="1"/>
  <c r="P17" i="2882"/>
  <c r="Q17" i="2882" s="1"/>
  <c r="P15" i="2882"/>
  <c r="Q15" i="2882" s="1"/>
  <c r="P13" i="2882"/>
  <c r="Q13" i="2882" s="1"/>
  <c r="P11" i="2882"/>
  <c r="Q11" i="2882" s="1"/>
  <c r="P9" i="2882"/>
  <c r="Q9" i="2882" s="1"/>
  <c r="P7" i="2882"/>
  <c r="AU17" i="2881"/>
  <c r="AV17" i="2881" s="1"/>
  <c r="AK26" i="2881"/>
  <c r="AL26" i="2881" s="1"/>
  <c r="AK9" i="2881"/>
  <c r="AL9" i="2881" s="1"/>
  <c r="AF31" i="2881"/>
  <c r="AG31" i="2881" s="1"/>
  <c r="AF22" i="2881"/>
  <c r="AG22" i="2881" s="1"/>
  <c r="AF14" i="2881"/>
  <c r="AG14" i="2881" s="1"/>
  <c r="AF37" i="2881"/>
  <c r="AG37" i="2881" s="1"/>
  <c r="AF29" i="2881"/>
  <c r="AG29" i="2881" s="1"/>
  <c r="AF35" i="2881"/>
  <c r="AG35" i="2881" s="1"/>
  <c r="AF27" i="2881"/>
  <c r="AG27" i="2881" s="1"/>
  <c r="AF18" i="2881"/>
  <c r="AG18" i="2881" s="1"/>
  <c r="AF10" i="2881"/>
  <c r="AG10" i="2881" s="1"/>
  <c r="AA17" i="2881"/>
  <c r="AB17" i="2881" s="1"/>
  <c r="AU29" i="2880"/>
  <c r="AV29" i="2880" s="1"/>
  <c r="AA18" i="2893"/>
  <c r="AB18" i="2893" s="1"/>
  <c r="AU17" i="2891"/>
  <c r="AV17" i="2891" s="1"/>
  <c r="AF8" i="2891"/>
  <c r="AG8" i="2891" s="1"/>
  <c r="AA9" i="2891"/>
  <c r="AB9" i="2891" s="1"/>
  <c r="AP31" i="2890"/>
  <c r="AQ31" i="2890" s="1"/>
  <c r="AF37" i="2890"/>
  <c r="AG37" i="2890" s="1"/>
  <c r="V14" i="2890"/>
  <c r="W14" i="2890" s="1"/>
  <c r="AP23" i="2889"/>
  <c r="AQ23" i="2889" s="1"/>
  <c r="AP32" i="2889"/>
  <c r="AQ32" i="2889" s="1"/>
  <c r="AF38" i="2889"/>
  <c r="AG38" i="2889" s="1"/>
  <c r="V23" i="2889"/>
  <c r="W23" i="2889" s="1"/>
  <c r="V32" i="2889"/>
  <c r="W32" i="2889" s="1"/>
  <c r="AU29" i="2888"/>
  <c r="AV29" i="2888" s="1"/>
  <c r="AA37" i="2888"/>
  <c r="AB37" i="2888" s="1"/>
  <c r="AP10" i="2886"/>
  <c r="AQ10" i="2886" s="1"/>
  <c r="AF22" i="2886"/>
  <c r="AG22" i="2886" s="1"/>
  <c r="AF27" i="2886"/>
  <c r="AG27" i="2886" s="1"/>
  <c r="AA13" i="2886"/>
  <c r="AB13" i="2886" s="1"/>
  <c r="V34" i="2886"/>
  <c r="W34" i="2886" s="1"/>
  <c r="AU17" i="2885"/>
  <c r="AV17" i="2885" s="1"/>
  <c r="AU24" i="2885"/>
  <c r="AV24" i="2885" s="1"/>
  <c r="AP36" i="2885"/>
  <c r="AQ36" i="2885" s="1"/>
  <c r="AP34" i="2885"/>
  <c r="AQ34" i="2885" s="1"/>
  <c r="AP10" i="2885"/>
  <c r="AQ10" i="2885" s="1"/>
  <c r="AF38" i="2885"/>
  <c r="AG38" i="2885" s="1"/>
  <c r="AF14" i="2885"/>
  <c r="AG14" i="2885" s="1"/>
  <c r="AA32" i="2885"/>
  <c r="AB32" i="2885" s="1"/>
  <c r="AA12" i="2885"/>
  <c r="AB12" i="2885" s="1"/>
  <c r="V11" i="2885"/>
  <c r="W11" i="2885" s="1"/>
  <c r="V22" i="2885"/>
  <c r="W22" i="2885" s="1"/>
  <c r="P11" i="2885"/>
  <c r="Q11" i="2885" s="1"/>
  <c r="AK37" i="2884"/>
  <c r="AL37" i="2884" s="1"/>
  <c r="AA29" i="2884"/>
  <c r="AB29" i="2884" s="1"/>
  <c r="AU17" i="2883"/>
  <c r="AV17" i="2883" s="1"/>
  <c r="AP30" i="2883"/>
  <c r="AQ30" i="2883" s="1"/>
  <c r="AP11" i="2883"/>
  <c r="AQ11" i="2883" s="1"/>
  <c r="AK26" i="2883"/>
  <c r="AL26" i="2883" s="1"/>
  <c r="AK9" i="2883"/>
  <c r="AL9" i="2883" s="1"/>
  <c r="AF19" i="2883"/>
  <c r="AG19" i="2883" s="1"/>
  <c r="AF7" i="2883"/>
  <c r="AA17" i="2883"/>
  <c r="AB17" i="2883" s="1"/>
  <c r="V30" i="2883"/>
  <c r="W30" i="2883" s="1"/>
  <c r="V11" i="2883"/>
  <c r="W11" i="2883" s="1"/>
  <c r="AP17" i="2882"/>
  <c r="AQ17" i="2882" s="1"/>
  <c r="AP9" i="2882"/>
  <c r="AQ9" i="2882" s="1"/>
  <c r="AP21" i="2882"/>
  <c r="AQ21" i="2882" s="1"/>
  <c r="AP13" i="2882"/>
  <c r="AQ13" i="2882" s="1"/>
  <c r="AP16" i="2882"/>
  <c r="AQ16" i="2882" s="1"/>
  <c r="AF18" i="2882"/>
  <c r="AG18" i="2882" s="1"/>
  <c r="V17" i="2882"/>
  <c r="W17" i="2882" s="1"/>
  <c r="V9" i="2882"/>
  <c r="W9" i="2882" s="1"/>
  <c r="V21" i="2882"/>
  <c r="W21" i="2882" s="1"/>
  <c r="V13" i="2882"/>
  <c r="W13" i="2882" s="1"/>
  <c r="V16" i="2882"/>
  <c r="W16" i="2882" s="1"/>
  <c r="P36" i="2882"/>
  <c r="Q36" i="2882" s="1"/>
  <c r="P28" i="2882"/>
  <c r="Q28" i="2882" s="1"/>
  <c r="P20" i="2882"/>
  <c r="Q20" i="2882" s="1"/>
  <c r="P12" i="2882"/>
  <c r="Q12" i="2882" s="1"/>
  <c r="AP36" i="2881"/>
  <c r="AQ36" i="2881" s="1"/>
  <c r="AF28" i="2881"/>
  <c r="AG28" i="2881" s="1"/>
  <c r="P37" i="2881"/>
  <c r="Q37" i="2881" s="1"/>
  <c r="P29" i="2881"/>
  <c r="Q29" i="2881" s="1"/>
  <c r="P21" i="2881"/>
  <c r="Q21" i="2881" s="1"/>
  <c r="P13" i="2881"/>
  <c r="Q13" i="2881" s="1"/>
  <c r="AU35" i="2880"/>
  <c r="AV35" i="2880" s="1"/>
  <c r="AK17" i="2880"/>
  <c r="AL17" i="2880" s="1"/>
  <c r="AK9" i="2880"/>
  <c r="AL9" i="2880" s="1"/>
  <c r="AK30" i="2880"/>
  <c r="AL30" i="2880" s="1"/>
  <c r="AK13" i="2880"/>
  <c r="AL13" i="2880" s="1"/>
  <c r="AK38" i="2880"/>
  <c r="AL38" i="2880" s="1"/>
  <c r="AK21" i="2880"/>
  <c r="AL21" i="2880" s="1"/>
  <c r="V10" i="2886"/>
  <c r="W10" i="2886" s="1"/>
  <c r="AK30" i="2884"/>
  <c r="AL30" i="2884" s="1"/>
  <c r="AP31" i="2883"/>
  <c r="AQ31" i="2883" s="1"/>
  <c r="AF37" i="2883"/>
  <c r="AG37" i="2883" s="1"/>
  <c r="V14" i="2883"/>
  <c r="W14" i="2883" s="1"/>
  <c r="AP38" i="2882"/>
  <c r="AQ38" i="2882" s="1"/>
  <c r="AF7" i="2882"/>
  <c r="V38" i="2882"/>
  <c r="W38" i="2882" s="1"/>
  <c r="AP33" i="2881"/>
  <c r="AQ33" i="2881" s="1"/>
  <c r="AG7" i="2880"/>
  <c r="AG39" i="2880" s="1"/>
  <c r="AG40" i="2880" s="1"/>
  <c r="AF39" i="2880"/>
  <c r="AF33" i="2886"/>
  <c r="AG33" i="2886" s="1"/>
  <c r="AA30" i="2885"/>
  <c r="AB30" i="2885" s="1"/>
  <c r="AU10" i="2883"/>
  <c r="AV10" i="2883" s="1"/>
  <c r="AK35" i="2883"/>
  <c r="AL35" i="2883" s="1"/>
  <c r="AA10" i="2883"/>
  <c r="AB10" i="2883" s="1"/>
  <c r="AP24" i="2881"/>
  <c r="AQ24" i="2881" s="1"/>
  <c r="AF24" i="2881"/>
  <c r="AG24" i="2881" s="1"/>
  <c r="AA12" i="2881"/>
  <c r="AB12" i="2881" s="1"/>
  <c r="AU36" i="2880"/>
  <c r="AV36" i="2880" s="1"/>
  <c r="AA32" i="2880"/>
  <c r="AB32" i="2880" s="1"/>
  <c r="AA13" i="2885"/>
  <c r="AB13" i="2885" s="1"/>
  <c r="AA38" i="2884"/>
  <c r="AB38" i="2884" s="1"/>
  <c r="AP37" i="2883"/>
  <c r="AQ37" i="2883" s="1"/>
  <c r="AF14" i="2883"/>
  <c r="AG14" i="2883" s="1"/>
  <c r="V18" i="2883"/>
  <c r="W18" i="2883" s="1"/>
  <c r="V29" i="2883"/>
  <c r="W29" i="2883" s="1"/>
  <c r="AP15" i="2882"/>
  <c r="AQ15" i="2882" s="1"/>
  <c r="AP28" i="2882"/>
  <c r="AQ28" i="2882" s="1"/>
  <c r="AF11" i="2882"/>
  <c r="AG11" i="2882" s="1"/>
  <c r="V36" i="2882"/>
  <c r="W36" i="2882" s="1"/>
  <c r="AU33" i="2881"/>
  <c r="AV33" i="2881" s="1"/>
  <c r="AK29" i="2881"/>
  <c r="AL29" i="2881" s="1"/>
  <c r="AQ7" i="2880"/>
  <c r="AQ39" i="2880" s="1"/>
  <c r="AQ40" i="2880" s="1"/>
  <c r="AP39" i="2880"/>
  <c r="AK30" i="2885"/>
  <c r="AL30" i="2885" s="1"/>
  <c r="V30" i="2884"/>
  <c r="W30" i="2884" s="1"/>
  <c r="AU31" i="2883"/>
  <c r="AV31" i="2883" s="1"/>
  <c r="AK33" i="2883"/>
  <c r="AL33" i="2883" s="1"/>
  <c r="AA31" i="2883"/>
  <c r="AB31" i="2883" s="1"/>
  <c r="AL7" i="2882"/>
  <c r="AL39" i="2882" s="1"/>
  <c r="AL40" i="2882" s="1"/>
  <c r="AK39" i="2882"/>
  <c r="AU24" i="2881"/>
  <c r="AV24" i="2881" s="1"/>
  <c r="AP12" i="2881"/>
  <c r="AQ12" i="2881" s="1"/>
  <c r="AF20" i="2881"/>
  <c r="AG20" i="2881" s="1"/>
  <c r="AA8" i="2881"/>
  <c r="AB8" i="2881" s="1"/>
  <c r="AU11" i="2880"/>
  <c r="AV11" i="2880" s="1"/>
  <c r="AU26" i="2880"/>
  <c r="AV26" i="2880" s="1"/>
  <c r="AK36" i="2880"/>
  <c r="AL36" i="2880" s="1"/>
  <c r="AA11" i="2880"/>
  <c r="AB11" i="2880" s="1"/>
  <c r="AA26" i="2880"/>
  <c r="AB26" i="2880" s="1"/>
  <c r="AU7" i="2880"/>
  <c r="AK26" i="2880"/>
  <c r="AL26" i="2880" s="1"/>
  <c r="AA28" i="2880"/>
  <c r="AB28" i="2880" s="1"/>
  <c r="AU39" i="2891" l="1"/>
  <c r="AV7" i="2891"/>
  <c r="AV39" i="2891" s="1"/>
  <c r="AV40" i="2891" s="1"/>
  <c r="AQ7" i="2899"/>
  <c r="AQ39" i="2899" s="1"/>
  <c r="AQ40" i="2899" s="1"/>
  <c r="AP39" i="2899"/>
  <c r="AA39" i="2898"/>
  <c r="AB7" i="2898"/>
  <c r="AB39" i="2898" s="1"/>
  <c r="AB40" i="2898" s="1"/>
  <c r="AV7" i="2897"/>
  <c r="AV39" i="2897" s="1"/>
  <c r="AV40" i="2897" s="1"/>
  <c r="AU39" i="2897"/>
  <c r="AU39" i="2900"/>
  <c r="AV7" i="2900"/>
  <c r="AV39" i="2900" s="1"/>
  <c r="AV40" i="2900" s="1"/>
  <c r="AG7" i="2906"/>
  <c r="AG39" i="2906" s="1"/>
  <c r="AG40" i="2906" s="1"/>
  <c r="AF39" i="2906"/>
  <c r="AK39" i="2880"/>
  <c r="AG39" i="2888"/>
  <c r="AG40" i="2888" s="1"/>
  <c r="AK39" i="2891"/>
  <c r="AL7" i="2891"/>
  <c r="AL39" i="2891" s="1"/>
  <c r="AL40" i="2891" s="1"/>
  <c r="W7" i="2892"/>
  <c r="W39" i="2892" s="1"/>
  <c r="W40" i="2892" s="1"/>
  <c r="V39" i="2892"/>
  <c r="AB7" i="2899"/>
  <c r="AB39" i="2899" s="1"/>
  <c r="AB40" i="2899" s="1"/>
  <c r="AA39" i="2899"/>
  <c r="AK39" i="2909"/>
  <c r="V39" i="2891"/>
  <c r="W7" i="2891"/>
  <c r="W39" i="2891" s="1"/>
  <c r="W40" i="2891" s="1"/>
  <c r="AB7" i="2894"/>
  <c r="AB39" i="2894" s="1"/>
  <c r="AB40" i="2894" s="1"/>
  <c r="AA39" i="2894"/>
  <c r="AU39" i="2903"/>
  <c r="AV7" i="2903"/>
  <c r="AV39" i="2903" s="1"/>
  <c r="AV40" i="2903" s="1"/>
  <c r="AA39" i="2901"/>
  <c r="V39" i="2909"/>
  <c r="W7" i="2909"/>
  <c r="W39" i="2909" s="1"/>
  <c r="W40" i="2909" s="1"/>
  <c r="Q39" i="2883"/>
  <c r="Q40" i="2883" s="1"/>
  <c r="AB39" i="2883"/>
  <c r="AB40" i="2883" s="1"/>
  <c r="AU39" i="2886"/>
  <c r="AU39" i="2888"/>
  <c r="Q39" i="2895"/>
  <c r="Q40" i="2895" s="1"/>
  <c r="AF39" i="2897"/>
  <c r="AF39" i="2903"/>
  <c r="AG7" i="2903"/>
  <c r="AG39" i="2903" s="1"/>
  <c r="AG40" i="2903" s="1"/>
  <c r="V39" i="2904"/>
  <c r="W7" i="2904"/>
  <c r="W39" i="2904" s="1"/>
  <c r="W40" i="2904" s="1"/>
  <c r="AU39" i="2905"/>
  <c r="AG39" i="2907"/>
  <c r="AG40" i="2907" s="1"/>
  <c r="AU39" i="2898"/>
  <c r="AB39" i="2906"/>
  <c r="AB40" i="2906" s="1"/>
  <c r="AV7" i="2908"/>
  <c r="AV39" i="2908" s="1"/>
  <c r="AV40" i="2908" s="1"/>
  <c r="AU39" i="2908"/>
  <c r="AV7" i="2880"/>
  <c r="AV39" i="2880" s="1"/>
  <c r="AV40" i="2880" s="1"/>
  <c r="AU39" i="2880"/>
  <c r="AV7" i="2884"/>
  <c r="AV39" i="2884" s="1"/>
  <c r="AV40" i="2884" s="1"/>
  <c r="AU39" i="2884"/>
  <c r="AF39" i="2886"/>
  <c r="AG7" i="2886"/>
  <c r="AG39" i="2886" s="1"/>
  <c r="AG40" i="2886" s="1"/>
  <c r="V39" i="2901"/>
  <c r="W7" i="2901"/>
  <c r="W39" i="2901" s="1"/>
  <c r="W40" i="2901" s="1"/>
  <c r="AF39" i="2904"/>
  <c r="AG7" i="2904"/>
  <c r="AG39" i="2904" s="1"/>
  <c r="AG40" i="2904" s="1"/>
  <c r="AA39" i="2905"/>
  <c r="AB7" i="2905"/>
  <c r="AB39" i="2905" s="1"/>
  <c r="AB40" i="2905" s="1"/>
  <c r="W39" i="2882"/>
  <c r="W40" i="2882" s="1"/>
  <c r="AF39" i="2888"/>
  <c r="W39" i="2893"/>
  <c r="W40" i="2893" s="1"/>
  <c r="AP39" i="2898"/>
  <c r="AL39" i="2905"/>
  <c r="AL40" i="2905" s="1"/>
  <c r="AL39" i="2909"/>
  <c r="AL40" i="2909" s="1"/>
  <c r="AB7" i="2884"/>
  <c r="AB39" i="2884" s="1"/>
  <c r="AB40" i="2884" s="1"/>
  <c r="AA39" i="2884"/>
  <c r="AL7" i="2902"/>
  <c r="AL39" i="2902" s="1"/>
  <c r="AL40" i="2902" s="1"/>
  <c r="AK39" i="2902"/>
  <c r="AP39" i="2891"/>
  <c r="AQ7" i="2891"/>
  <c r="AQ39" i="2891" s="1"/>
  <c r="AQ40" i="2891" s="1"/>
  <c r="AL7" i="2899"/>
  <c r="AL39" i="2899" s="1"/>
  <c r="AL40" i="2899" s="1"/>
  <c r="AK39" i="2899"/>
  <c r="Q7" i="2906"/>
  <c r="Q39" i="2906" s="1"/>
  <c r="Q40" i="2906" s="1"/>
  <c r="P39" i="2906"/>
  <c r="AQ7" i="2907"/>
  <c r="AQ39" i="2907" s="1"/>
  <c r="AQ40" i="2907" s="1"/>
  <c r="AP39" i="2907"/>
  <c r="AP39" i="2882"/>
  <c r="AQ39" i="2881"/>
  <c r="AQ40" i="2881" s="1"/>
  <c r="AA39" i="2883"/>
  <c r="AA39" i="2881"/>
  <c r="AQ7" i="2884"/>
  <c r="AQ39" i="2884" s="1"/>
  <c r="AQ40" i="2884" s="1"/>
  <c r="AP39" i="2884"/>
  <c r="AL39" i="2890"/>
  <c r="AL40" i="2890" s="1"/>
  <c r="P39" i="2890"/>
  <c r="AP39" i="2895"/>
  <c r="V39" i="2898"/>
  <c r="P39" i="2895"/>
  <c r="AG39" i="2897"/>
  <c r="AG40" i="2897" s="1"/>
  <c r="AQ39" i="2902"/>
  <c r="AQ40" i="2902" s="1"/>
  <c r="P39" i="2898"/>
  <c r="AV7" i="2899"/>
  <c r="AV39" i="2899" s="1"/>
  <c r="AV40" i="2899" s="1"/>
  <c r="AU39" i="2899"/>
  <c r="Q7" i="2896"/>
  <c r="Q39" i="2896" s="1"/>
  <c r="Q40" i="2896" s="1"/>
  <c r="P39" i="2896"/>
  <c r="V39" i="2903"/>
  <c r="W7" i="2903"/>
  <c r="W39" i="2903" s="1"/>
  <c r="W40" i="2903" s="1"/>
  <c r="V39" i="2905"/>
  <c r="W7" i="2905"/>
  <c r="W39" i="2905" s="1"/>
  <c r="W40" i="2905" s="1"/>
  <c r="V39" i="2908"/>
  <c r="W39" i="2900"/>
  <c r="W40" i="2900" s="1"/>
  <c r="AB7" i="2897"/>
  <c r="AB39" i="2897" s="1"/>
  <c r="AB40" i="2897" s="1"/>
  <c r="AA39" i="2897"/>
  <c r="AL39" i="2898"/>
  <c r="AL40" i="2898" s="1"/>
  <c r="AQ39" i="2906"/>
  <c r="AQ40" i="2906" s="1"/>
  <c r="AK39" i="2908"/>
  <c r="AV7" i="2907"/>
  <c r="AV39" i="2907" s="1"/>
  <c r="AV40" i="2907" s="1"/>
  <c r="AU39" i="2907"/>
  <c r="AG7" i="2908"/>
  <c r="AG39" i="2908" s="1"/>
  <c r="AG40" i="2908" s="1"/>
  <c r="AF39" i="2908"/>
  <c r="V39" i="2889"/>
  <c r="AG7" i="2882"/>
  <c r="AG39" i="2882" s="1"/>
  <c r="AG40" i="2882" s="1"/>
  <c r="AF39" i="2882"/>
  <c r="P39" i="2882"/>
  <c r="Q7" i="2882"/>
  <c r="Q39" i="2882" s="1"/>
  <c r="Q40" i="2882" s="1"/>
  <c r="AG7" i="2889"/>
  <c r="AG39" i="2889" s="1"/>
  <c r="AG40" i="2889" s="1"/>
  <c r="AF39" i="2889"/>
  <c r="W7" i="2895"/>
  <c r="W39" i="2895" s="1"/>
  <c r="W40" i="2895" s="1"/>
  <c r="V39" i="2895"/>
  <c r="AB39" i="2892"/>
  <c r="AB40" i="2892" s="1"/>
  <c r="AU39" i="2892"/>
  <c r="AF39" i="2890"/>
  <c r="AG7" i="2890"/>
  <c r="AG39" i="2890" s="1"/>
  <c r="AG40" i="2890" s="1"/>
  <c r="V39" i="2886"/>
  <c r="AL7" i="2895"/>
  <c r="AL39" i="2895" s="1"/>
  <c r="AL40" i="2895" s="1"/>
  <c r="AK39" i="2895"/>
  <c r="AF39" i="2893"/>
  <c r="AG7" i="2893"/>
  <c r="AG39" i="2893" s="1"/>
  <c r="AG40" i="2893" s="1"/>
  <c r="AA39" i="2900"/>
  <c r="AB7" i="2900"/>
  <c r="AB39" i="2900" s="1"/>
  <c r="AB40" i="2900" s="1"/>
  <c r="AA39" i="2902"/>
  <c r="AF39" i="2896"/>
  <c r="V39" i="2896"/>
  <c r="W7" i="2896"/>
  <c r="W39" i="2896" s="1"/>
  <c r="W40" i="2896" s="1"/>
  <c r="AP39" i="2904"/>
  <c r="AQ7" i="2904"/>
  <c r="AQ39" i="2904" s="1"/>
  <c r="AQ40" i="2904" s="1"/>
  <c r="Q7" i="2908"/>
  <c r="Q39" i="2908" s="1"/>
  <c r="Q40" i="2908" s="1"/>
  <c r="P39" i="2908"/>
  <c r="AF39" i="2881"/>
  <c r="AL39" i="2887"/>
  <c r="AL40" i="2887" s="1"/>
  <c r="AK39" i="2881"/>
  <c r="AB39" i="2890"/>
  <c r="AB40" i="2890" s="1"/>
  <c r="AV39" i="2890"/>
  <c r="AV40" i="2890" s="1"/>
  <c r="P39" i="2892"/>
  <c r="Q7" i="2892"/>
  <c r="Q39" i="2892" s="1"/>
  <c r="Q40" i="2892" s="1"/>
  <c r="AB39" i="2903"/>
  <c r="AB40" i="2903" s="1"/>
  <c r="Q39" i="2888"/>
  <c r="Q40" i="2888" s="1"/>
  <c r="AV39" i="2895"/>
  <c r="AV40" i="2895" s="1"/>
  <c r="AK39" i="2888"/>
  <c r="AG39" i="2900"/>
  <c r="AG40" i="2900" s="1"/>
  <c r="AF39" i="2902"/>
  <c r="AU39" i="2901"/>
  <c r="AL7" i="2897"/>
  <c r="AL39" i="2897" s="1"/>
  <c r="AL40" i="2897" s="1"/>
  <c r="AK39" i="2897"/>
  <c r="Q39" i="2903"/>
  <c r="Q40" i="2903" s="1"/>
  <c r="AA39" i="2904"/>
  <c r="AB7" i="2904"/>
  <c r="AB39" i="2904" s="1"/>
  <c r="AB40" i="2904" s="1"/>
  <c r="AG7" i="2885"/>
  <c r="AG39" i="2885" s="1"/>
  <c r="AG40" i="2885" s="1"/>
  <c r="AF39" i="2885"/>
  <c r="AG7" i="2884"/>
  <c r="AG39" i="2884" s="1"/>
  <c r="AG40" i="2884" s="1"/>
  <c r="AF39" i="2884"/>
  <c r="AB7" i="2895"/>
  <c r="AB39" i="2895" s="1"/>
  <c r="AB40" i="2895" s="1"/>
  <c r="AA39" i="2895"/>
  <c r="AP39" i="2890"/>
  <c r="AQ7" i="2890"/>
  <c r="AQ39" i="2890" s="1"/>
  <c r="AQ40" i="2890" s="1"/>
  <c r="AQ7" i="2894"/>
  <c r="AQ39" i="2894" s="1"/>
  <c r="AQ40" i="2894" s="1"/>
  <c r="AP39" i="2894"/>
  <c r="W7" i="2902"/>
  <c r="W39" i="2902" s="1"/>
  <c r="W40" i="2902" s="1"/>
  <c r="V39" i="2902"/>
  <c r="AA39" i="2893"/>
  <c r="AB7" i="2893"/>
  <c r="AB39" i="2893" s="1"/>
  <c r="AB40" i="2893" s="1"/>
  <c r="AP39" i="2901"/>
  <c r="AQ7" i="2901"/>
  <c r="AQ39" i="2901" s="1"/>
  <c r="AQ40" i="2901" s="1"/>
  <c r="P39" i="2904"/>
  <c r="Q7" i="2904"/>
  <c r="Q39" i="2904" s="1"/>
  <c r="Q40" i="2904" s="1"/>
  <c r="AB39" i="2901"/>
  <c r="AB40" i="2901" s="1"/>
  <c r="P39" i="2907"/>
  <c r="Q7" i="2907"/>
  <c r="Q39" i="2907" s="1"/>
  <c r="Q40" i="2907" s="1"/>
  <c r="AQ7" i="2908"/>
  <c r="AQ39" i="2908" s="1"/>
  <c r="AQ40" i="2908" s="1"/>
  <c r="AP39" i="2908"/>
  <c r="W39" i="2881"/>
  <c r="W40" i="2881" s="1"/>
  <c r="P39" i="2883"/>
  <c r="AU39" i="2881"/>
  <c r="AV39" i="2886"/>
  <c r="AV40" i="2886" s="1"/>
  <c r="AQ39" i="2893"/>
  <c r="AQ40" i="2893" s="1"/>
  <c r="AQ39" i="2888"/>
  <c r="AQ40" i="2888" s="1"/>
  <c r="AV39" i="2888"/>
  <c r="AV40" i="2888" s="1"/>
  <c r="W7" i="2894"/>
  <c r="W39" i="2894" s="1"/>
  <c r="W40" i="2894" s="1"/>
  <c r="V39" i="2894"/>
  <c r="AL39" i="2904"/>
  <c r="AL40" i="2904" s="1"/>
  <c r="P39" i="2900"/>
  <c r="AK39" i="2903"/>
  <c r="AL7" i="2903"/>
  <c r="AL39" i="2903" s="1"/>
  <c r="AL40" i="2903" s="1"/>
  <c r="AF39" i="2905"/>
  <c r="AG7" i="2905"/>
  <c r="AG39" i="2905" s="1"/>
  <c r="AG40" i="2905" s="1"/>
  <c r="AV39" i="2905"/>
  <c r="AV40" i="2905" s="1"/>
  <c r="AF39" i="2909"/>
  <c r="AU39" i="2902"/>
  <c r="AV39" i="2898"/>
  <c r="AV40" i="2898" s="1"/>
  <c r="AA39" i="2906"/>
  <c r="AU39" i="2906"/>
  <c r="AV7" i="2906"/>
  <c r="AV39" i="2906" s="1"/>
  <c r="AV40" i="2906" s="1"/>
  <c r="AP39" i="2889"/>
  <c r="AF39" i="2883"/>
  <c r="AG7" i="2883"/>
  <c r="AG39" i="2883" s="1"/>
  <c r="AG40" i="2883" s="1"/>
  <c r="AL7" i="2892"/>
  <c r="AL39" i="2892" s="1"/>
  <c r="AL40" i="2892" s="1"/>
  <c r="AK39" i="2892"/>
  <c r="Q7" i="2899"/>
  <c r="Q39" i="2899" s="1"/>
  <c r="Q40" i="2899" s="1"/>
  <c r="P39" i="2899"/>
  <c r="AK39" i="2893"/>
  <c r="AL7" i="2893"/>
  <c r="AL39" i="2893" s="1"/>
  <c r="AL40" i="2893" s="1"/>
  <c r="P39" i="2909"/>
  <c r="Q7" i="2909"/>
  <c r="Q39" i="2909" s="1"/>
  <c r="Q40" i="2909" s="1"/>
  <c r="V39" i="2882"/>
  <c r="AA39" i="2903"/>
  <c r="AL7" i="2894"/>
  <c r="AL39" i="2894" s="1"/>
  <c r="AL40" i="2894" s="1"/>
  <c r="AK39" i="2894"/>
  <c r="AF39" i="2900"/>
  <c r="W7" i="2899"/>
  <c r="W39" i="2899" s="1"/>
  <c r="W40" i="2899" s="1"/>
  <c r="V39" i="2899"/>
  <c r="AQ7" i="2892"/>
  <c r="AQ39" i="2892" s="1"/>
  <c r="AQ40" i="2892" s="1"/>
  <c r="AP39" i="2892"/>
  <c r="AK39" i="2896"/>
  <c r="AL7" i="2896"/>
  <c r="AL39" i="2896" s="1"/>
  <c r="AL40" i="2896" s="1"/>
  <c r="AU39" i="2909"/>
  <c r="AV7" i="2909"/>
  <c r="AV39" i="2909" s="1"/>
  <c r="AV40" i="2909" s="1"/>
  <c r="V39" i="2881"/>
  <c r="AV39" i="2883"/>
  <c r="AV40" i="2883" s="1"/>
  <c r="AB39" i="2881"/>
  <c r="AB40" i="2881" s="1"/>
  <c r="AB7" i="2887"/>
  <c r="AB39" i="2887" s="1"/>
  <c r="AB40" i="2887" s="1"/>
  <c r="AA39" i="2887"/>
  <c r="AP39" i="2893"/>
  <c r="AP39" i="2888"/>
  <c r="AG7" i="2899"/>
  <c r="AG39" i="2899" s="1"/>
  <c r="AG40" i="2899" s="1"/>
  <c r="AF39" i="2899"/>
  <c r="AP39" i="2902"/>
  <c r="AK39" i="2904"/>
  <c r="W39" i="2908"/>
  <c r="W40" i="2908" s="1"/>
  <c r="AQ39" i="2909"/>
  <c r="AQ40" i="2909" s="1"/>
  <c r="AG39" i="2909"/>
  <c r="AG40" i="2909" s="1"/>
  <c r="AV39" i="2902"/>
  <c r="AV40" i="2902" s="1"/>
  <c r="AQ39" i="2889"/>
  <c r="AQ40" i="2889" s="1"/>
  <c r="AK39" i="2886"/>
  <c r="AL7" i="2886"/>
  <c r="AL39" i="2886" s="1"/>
  <c r="AL40" i="2886" s="1"/>
  <c r="P39" i="2901"/>
  <c r="Q7" i="2901"/>
  <c r="Q39" i="2901" s="1"/>
  <c r="Q40" i="2901" s="1"/>
  <c r="AF39" i="2901"/>
  <c r="AG7" i="2901"/>
  <c r="AG39" i="2901" s="1"/>
  <c r="AG40" i="2901" s="1"/>
  <c r="AP39" i="2905"/>
  <c r="AL7" i="2907"/>
  <c r="AL39" i="2907" s="1"/>
  <c r="AL40" i="2907" s="1"/>
  <c r="AK39" i="2907"/>
  <c r="AL39" i="2880"/>
  <c r="AL40" i="2880" s="1"/>
  <c r="AB7" i="2885"/>
  <c r="AB39" i="2885" s="1"/>
  <c r="AB40" i="2885" s="1"/>
  <c r="AA39" i="2885"/>
  <c r="AL39" i="2883"/>
  <c r="AL40" i="2883" s="1"/>
  <c r="AG39" i="2898"/>
  <c r="AG40" i="2898" s="1"/>
  <c r="AP39" i="2896"/>
  <c r="AQ7" i="2896"/>
  <c r="AQ39" i="2896" s="1"/>
  <c r="AQ40" i="2896" s="1"/>
  <c r="AP39" i="2883"/>
  <c r="AQ7" i="2883"/>
  <c r="AQ39" i="2883" s="1"/>
  <c r="AQ40" i="2883" s="1"/>
  <c r="AA39" i="2886"/>
  <c r="AB7" i="2886"/>
  <c r="AB39" i="2886" s="1"/>
  <c r="AB40" i="2886" s="1"/>
  <c r="AP39" i="2886"/>
  <c r="AQ7" i="2886"/>
  <c r="AQ39" i="2886" s="1"/>
  <c r="AQ40" i="2886" s="1"/>
  <c r="AA39" i="2896"/>
  <c r="AB7" i="2896"/>
  <c r="AB39" i="2896" s="1"/>
  <c r="AB40" i="2896" s="1"/>
  <c r="AV7" i="2894"/>
  <c r="AV39" i="2894" s="1"/>
  <c r="AV40" i="2894" s="1"/>
  <c r="AU39" i="2894"/>
  <c r="AP39" i="2900"/>
  <c r="AQ7" i="2900"/>
  <c r="AQ39" i="2900" s="1"/>
  <c r="AQ40" i="2900" s="1"/>
  <c r="AU39" i="2893"/>
  <c r="AV7" i="2893"/>
  <c r="AV39" i="2893" s="1"/>
  <c r="AV40" i="2893" s="1"/>
  <c r="AP39" i="2903"/>
  <c r="AQ7" i="2903"/>
  <c r="AQ39" i="2903" s="1"/>
  <c r="AQ40" i="2903" s="1"/>
  <c r="AU39" i="2883"/>
  <c r="AQ7" i="2885"/>
  <c r="AQ39" i="2885" s="1"/>
  <c r="AQ40" i="2885" s="1"/>
  <c r="AP39" i="2885"/>
  <c r="AV7" i="2887"/>
  <c r="AV39" i="2887" s="1"/>
  <c r="AV40" i="2887" s="1"/>
  <c r="AU39" i="2887"/>
  <c r="P39" i="2893"/>
  <c r="AV39" i="2896"/>
  <c r="AV40" i="2896" s="1"/>
  <c r="W39" i="2888"/>
  <c r="W40" i="2888" s="1"/>
  <c r="AQ7" i="2897"/>
  <c r="AQ39" i="2897" s="1"/>
  <c r="AQ40" i="2897" s="1"/>
  <c r="AP39" i="2897"/>
  <c r="AB39" i="2888"/>
  <c r="AB40" i="2888" s="1"/>
  <c r="AK39" i="2901"/>
  <c r="AL7" i="2901"/>
  <c r="AL39" i="2901" s="1"/>
  <c r="AL40" i="2901" s="1"/>
  <c r="AV39" i="2904"/>
  <c r="AV40" i="2904" s="1"/>
  <c r="AL39" i="2906"/>
  <c r="AL40" i="2906" s="1"/>
  <c r="AF39" i="2907"/>
  <c r="AB39" i="2908"/>
  <c r="AB40" i="2908" s="1"/>
  <c r="AP39" i="2909"/>
  <c r="P39" i="2881"/>
  <c r="Q7" i="2885"/>
  <c r="Q39" i="2885" s="1"/>
  <c r="Q40" i="2885" s="1"/>
  <c r="P39" i="2885"/>
  <c r="P39" i="2889"/>
  <c r="Q7" i="2889"/>
  <c r="Q39" i="2889" s="1"/>
  <c r="Q40" i="2889" s="1"/>
  <c r="AA39" i="2892"/>
  <c r="W39" i="2886"/>
  <c r="W40" i="2886" s="1"/>
  <c r="AA39" i="2891"/>
  <c r="AB7" i="2891"/>
  <c r="AB39" i="2891" s="1"/>
  <c r="AB40" i="2891" s="1"/>
  <c r="AF39" i="2891"/>
  <c r="AG7" i="2891"/>
  <c r="AG39" i="2891" s="1"/>
  <c r="AG40" i="2891" s="1"/>
  <c r="AG39" i="2896"/>
  <c r="AG40" i="2896" s="1"/>
  <c r="P39" i="2905"/>
  <c r="Q7" i="2905"/>
  <c r="Q39" i="2905" s="1"/>
  <c r="Q40" i="2905" s="1"/>
  <c r="V39" i="2907"/>
  <c r="W7" i="2907"/>
  <c r="W39" i="2907" s="1"/>
  <c r="W40" i="2907" s="1"/>
  <c r="AA39" i="2909"/>
  <c r="AB7" i="2909"/>
  <c r="AB39" i="2909" s="1"/>
  <c r="AB40" i="2909" s="1"/>
  <c r="AG39" i="2881"/>
  <c r="AG40" i="2881" s="1"/>
  <c r="AK39" i="2887"/>
  <c r="AK39" i="2883"/>
  <c r="W7" i="2885"/>
  <c r="W39" i="2885" s="1"/>
  <c r="W40" i="2885" s="1"/>
  <c r="V39" i="2885"/>
  <c r="AL39" i="2881"/>
  <c r="AL40" i="2881" s="1"/>
  <c r="W7" i="2884"/>
  <c r="W39" i="2884" s="1"/>
  <c r="W40" i="2884" s="1"/>
  <c r="V39" i="2884"/>
  <c r="P39" i="2888"/>
  <c r="V39" i="2893"/>
  <c r="AU39" i="2895"/>
  <c r="AL39" i="2888"/>
  <c r="AL40" i="2888" s="1"/>
  <c r="AG7" i="2894"/>
  <c r="AG39" i="2894" s="1"/>
  <c r="AG40" i="2894" s="1"/>
  <c r="AF39" i="2894"/>
  <c r="AK39" i="2900"/>
  <c r="AL7" i="2900"/>
  <c r="AL39" i="2900" s="1"/>
  <c r="AL40" i="2900" s="1"/>
  <c r="AV39" i="2901"/>
  <c r="AV40" i="2901" s="1"/>
  <c r="P39" i="2903"/>
  <c r="AB7" i="2880"/>
  <c r="AB39" i="2880" s="1"/>
  <c r="AB40" i="2880" s="1"/>
  <c r="AA39" i="2880"/>
  <c r="V39" i="2883"/>
  <c r="W7" i="2883"/>
  <c r="W39" i="2883" s="1"/>
  <c r="W40" i="2883" s="1"/>
  <c r="AL7" i="2885"/>
  <c r="AL39" i="2885" s="1"/>
  <c r="AL40" i="2885" s="1"/>
  <c r="AK39" i="2885"/>
  <c r="V39" i="2890"/>
  <c r="W7" i="2890"/>
  <c r="W39" i="2890" s="1"/>
  <c r="W40" i="2890" s="1"/>
  <c r="AG7" i="2895"/>
  <c r="AG39" i="2895" s="1"/>
  <c r="AG40" i="2895" s="1"/>
  <c r="AF39" i="2895"/>
  <c r="V39" i="2906"/>
  <c r="W7" i="2906"/>
  <c r="W39" i="2906" s="1"/>
  <c r="W40" i="2906" s="1"/>
  <c r="AA39" i="2907"/>
  <c r="AB7" i="2907"/>
  <c r="AB39" i="2907" s="1"/>
  <c r="AB40" i="2907" s="1"/>
  <c r="AQ39" i="2882"/>
  <c r="AQ40" i="2882" s="1"/>
  <c r="AV7" i="2885"/>
  <c r="AV39" i="2885" s="1"/>
  <c r="AV40" i="2885" s="1"/>
  <c r="AU39" i="2885"/>
  <c r="AP39" i="2881"/>
  <c r="AL7" i="2884"/>
  <c r="AL39" i="2884" s="1"/>
  <c r="AL40" i="2884" s="1"/>
  <c r="AK39" i="2884"/>
  <c r="AV39" i="2881"/>
  <c r="AV40" i="2881" s="1"/>
  <c r="AK39" i="2890"/>
  <c r="Q39" i="2893"/>
  <c r="Q40" i="2893" s="1"/>
  <c r="AU39" i="2896"/>
  <c r="V39" i="2888"/>
  <c r="Q39" i="2890"/>
  <c r="Q40" i="2890" s="1"/>
  <c r="AQ39" i="2895"/>
  <c r="AQ40" i="2895" s="1"/>
  <c r="W7" i="2897"/>
  <c r="W39" i="2897" s="1"/>
  <c r="W40" i="2897" s="1"/>
  <c r="V39" i="2897"/>
  <c r="AA39" i="2888"/>
  <c r="W39" i="2898"/>
  <c r="W40" i="2898" s="1"/>
  <c r="Q39" i="2898"/>
  <c r="Q40" i="2898" s="1"/>
  <c r="Q39" i="2900"/>
  <c r="Q40" i="2900" s="1"/>
  <c r="AU39" i="2904"/>
  <c r="AK39" i="2906"/>
  <c r="AA39" i="2908"/>
  <c r="V39" i="2900"/>
  <c r="AK39" i="2898"/>
  <c r="AP39" i="2906"/>
  <c r="AL39" i="2908"/>
  <c r="AL40" i="2908" s="1"/>
  <c r="Q39" i="2881"/>
  <c r="Q40" i="2881" s="1"/>
  <c r="W39" i="2889"/>
  <c r="W40" i="2889" s="1"/>
</calcChain>
</file>

<file path=xl/sharedStrings.xml><?xml version="1.0" encoding="utf-8"?>
<sst xmlns="http://schemas.openxmlformats.org/spreadsheetml/2006/main" count="2484" uniqueCount="153">
  <si>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</si>
  <si>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</si>
  <si>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</si>
  <si>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</si>
  <si>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</si>
  <si>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</si>
  <si>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</si>
  <si>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</si>
  <si>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</si>
  <si>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</si>
  <si>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</si>
  <si>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</si>
  <si>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</si>
  <si>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</si>
  <si>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</si>
  <si>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</si>
  <si>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</si>
  <si>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</si>
  <si>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</si>
  <si>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</si>
  <si>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</si>
  <si>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</si>
  <si>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</si>
  <si>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</si>
  <si>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</si>
  <si>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</si>
  <si>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</si>
  <si>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</si>
  <si>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</si>
  <si>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</si>
  <si>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</si>
  <si>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</si>
  <si>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</si>
  <si>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</si>
  <si>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</si>
  <si>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</si>
  <si>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</si>
  <si>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</si>
  <si>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</si>
  <si>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</si>
  <si>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</si>
  <si>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</si>
  <si>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</si>
  <si>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</si>
  <si>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</si>
  <si>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</si>
  <si>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</si>
  <si>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Data\52\phase 5 con RLLRL\</t>
  </si>
  <si>
    <t>!L914940.052</t>
  </si>
  <si>
    <t>!L915900.052</t>
  </si>
  <si>
    <t>!L916910.052</t>
  </si>
  <si>
    <t>!L917910.052</t>
  </si>
  <si>
    <t>!L918830.052</t>
  </si>
  <si>
    <t>!L919920.052</t>
  </si>
  <si>
    <t>!L920940.052</t>
  </si>
  <si>
    <t>!L921940.052</t>
  </si>
  <si>
    <t>!L922910.052</t>
  </si>
  <si>
    <t>!L923920.052</t>
  </si>
  <si>
    <t>!L925910.052</t>
  </si>
  <si>
    <t>!L926800.052</t>
  </si>
  <si>
    <t>!L927900.052</t>
  </si>
  <si>
    <t>!L929740.052</t>
  </si>
  <si>
    <t>!L930800.052</t>
  </si>
  <si>
    <t>!LA24A20.052</t>
  </si>
  <si>
    <t>!LA26A10.052</t>
  </si>
  <si>
    <t>!LA28A10.052</t>
  </si>
  <si>
    <t>!LA25940.052</t>
  </si>
  <si>
    <t>!LA27850.052</t>
  </si>
  <si>
    <t>!LA01730.052</t>
  </si>
  <si>
    <t>!LA02940.052</t>
  </si>
  <si>
    <t>!LA03900.052</t>
  </si>
  <si>
    <t>!LA04900.052</t>
  </si>
  <si>
    <t>!LA09940.052</t>
  </si>
  <si>
    <t>!LA11920.052</t>
  </si>
  <si>
    <t>!LA13930.052</t>
  </si>
  <si>
    <t>!LA17940.052</t>
  </si>
  <si>
    <t>!LA18950.052</t>
  </si>
  <si>
    <t>!L924910.052</t>
  </si>
  <si>
    <t>Report for:!L914940.052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</si>
  <si>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</si>
  <si>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</si>
  <si>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</si>
  <si>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</si>
  <si>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</si>
  <si>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</si>
  <si>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</si>
  <si>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</si>
  <si>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</si>
  <si>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</si>
  <si>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</si>
  <si>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</si>
  <si>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</si>
  <si>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</si>
  <si>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</si>
  <si>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</si>
  <si>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</si>
  <si>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</si>
  <si>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</si>
  <si>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</si>
  <si>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</si>
  <si>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</si>
  <si>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</si>
  <si>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</si>
  <si>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</si>
  <si>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</si>
  <si>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</si>
  <si>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</si>
  <si>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</si>
  <si>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</si>
  <si>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</si>
  <si>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</si>
  <si>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</si>
  <si>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</si>
  <si>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</si>
  <si>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</si>
  <si>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</si>
  <si>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</si>
  <si>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</si>
  <si>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</si>
  <si>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</si>
  <si>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</si>
  <si>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</si>
  <si>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</si>
  <si>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</si>
  <si>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for:!L915900.052</t>
  </si>
  <si>
    <t>Report for:!L916910.052</t>
  </si>
  <si>
    <t>Report for:!L917910.052</t>
  </si>
  <si>
    <t>Report for:!L918830.052</t>
  </si>
  <si>
    <t>Report for:!L919920.052</t>
  </si>
  <si>
    <t>Report for:!L920940.052</t>
  </si>
  <si>
    <t>Report for:!L921940.052</t>
  </si>
  <si>
    <t>Report for:!L922910.052</t>
  </si>
  <si>
    <t>Report for:!L923920.052</t>
  </si>
  <si>
    <t>Report for:!L925910.052</t>
  </si>
  <si>
    <t>Report for:!L926800.052</t>
  </si>
  <si>
    <t>Report for:!L927900.052</t>
  </si>
  <si>
    <t>Report for:!L929740.052</t>
  </si>
  <si>
    <t>Report for:!L930800.052</t>
  </si>
  <si>
    <t>Report for:!LA24A20.052</t>
  </si>
  <si>
    <t>Report for:!LA26A10.052</t>
  </si>
  <si>
    <t>Report for:!LA28A10.052</t>
  </si>
  <si>
    <t>Report for:!LA25940.052</t>
  </si>
  <si>
    <t>Report for:!LA27850.052</t>
  </si>
  <si>
    <t>Report for:!LA01730.052</t>
  </si>
  <si>
    <t>Report for:!LA02940.052</t>
  </si>
  <si>
    <t>Report for:!LA03900.052</t>
  </si>
  <si>
    <t>Report for:!LA04900.052</t>
  </si>
  <si>
    <t>Report for:!LA09940.052</t>
  </si>
  <si>
    <t>Report for:!LA11920.052</t>
  </si>
  <si>
    <t>Report for:!LA13930.052</t>
  </si>
  <si>
    <t>Report for:!LA17940.052</t>
  </si>
  <si>
    <t>Report for:!LA18950.052</t>
  </si>
  <si>
    <t>Report for:!L924910.052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</si>
</sst>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2"/>
  <sheetViews>
    <sheetView tabSelected="1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'!L914940.052'!B2:C2</f>
        <v>&lt;date&gt;</v>
      </c>
      <c r="C3">
        <f>('!L914940.052'!J164/60)/'!L914940.052'!Q3</f>
        <v>0</v>
      </c>
      <c r="D3">
        <f>'!L914940.052'!N44/'!L914940.052'!Q3</f>
        <v>6.3291139240506333E-2</v>
      </c>
      <c r="E3">
        <f>SUM('!L914940.052'!L44:Q44)/'!L914940.052'!Q3</f>
        <v>77.113924050632917</v>
      </c>
      <c r="F3">
        <f>'!L914940.052'!Q40</f>
        <v>0.53554681417897332</v>
      </c>
      <c r="J3" s="18" t="s">
        <v>42</v>
      </c>
      <c r="K3">
        <f>AVERAGE(C3:C7)</f>
        <v>2.0582923569360223</v>
      </c>
      <c r="L3">
        <f>AVERAGE(C8:C12)</f>
        <v>2.0327829060004694</v>
      </c>
      <c r="M3">
        <f>AVERAGE(C13:C17)</f>
        <v>2.3130966206625927</v>
      </c>
      <c r="N3">
        <f>AVERAGE(C18:C22)</f>
        <v>2.2374280252901668</v>
      </c>
      <c r="O3">
        <f>AVERAGE(C23:C27)</f>
        <v>2.211098176254803</v>
      </c>
      <c r="P3">
        <f>AVERAGE(C28:C32)</f>
        <v>2.166119219178706</v>
      </c>
    </row>
    <row r="4" spans="1:24" x14ac:dyDescent="0.3">
      <c r="A4">
        <v>2</v>
      </c>
      <c r="B4" t="str">
        <f>'!L915900.052'!B2:C2</f>
        <v>&lt;date&gt;</v>
      </c>
      <c r="C4">
        <f>('!L915900.052'!J163/60)/'!L915900.052'!Q3</f>
        <v>2.5371549893842884</v>
      </c>
      <c r="D4">
        <f>'!L915900.052'!N44/'!L915900.052'!Q3</f>
        <v>2.5477707006369428E-2</v>
      </c>
      <c r="E4">
        <f>SUM('!L915900.052'!L44:Q44)/'!L915900.052'!Q3</f>
        <v>135.46496815286625</v>
      </c>
      <c r="F4">
        <f>'!L915900.052'!Q40</f>
        <v>0.54608941801194055</v>
      </c>
      <c r="J4" s="18" t="s">
        <v>43</v>
      </c>
      <c r="K4">
        <f>AVERAGE(D3:D7)</f>
        <v>8.2755331810412683E-2</v>
      </c>
      <c r="L4">
        <f>AVERAGE(D8:D12)</f>
        <v>0.13282972301959645</v>
      </c>
      <c r="M4">
        <f>AVERAGE(D13:D17)</f>
        <v>0.25289715094403542</v>
      </c>
      <c r="N4">
        <f>AVERAGE(D18:D22)</f>
        <v>0.27084411529601493</v>
      </c>
      <c r="O4">
        <f>AVERAGE(D23:D27)</f>
        <v>0.37058552984073245</v>
      </c>
      <c r="P4">
        <f>AVERAGE(D28:D32)</f>
        <v>0.43050988275360691</v>
      </c>
    </row>
    <row r="5" spans="1:24" x14ac:dyDescent="0.3">
      <c r="A5">
        <v>3</v>
      </c>
      <c r="B5" t="str">
        <f>'!L916910.052'!B2:C2</f>
        <v>&lt;date&gt;</v>
      </c>
      <c r="C5">
        <f>('!L916910.052'!J165/60)/'!L916910.052'!Q3</f>
        <v>2.5067085953878405</v>
      </c>
      <c r="D5">
        <f>'!L916910.052'!N44/'!L916910.052'!Q3</f>
        <v>0.10062893081761007</v>
      </c>
      <c r="E5">
        <f>SUM('!L916910.052'!L44:Q44)/'!L916910.052'!Q3</f>
        <v>76.666666666666671</v>
      </c>
      <c r="F5">
        <f>'!L916910.052'!Q40</f>
        <v>0.51602324903746111</v>
      </c>
      <c r="J5" s="18" t="s">
        <v>107</v>
      </c>
      <c r="K5">
        <f>AVERAGE(E3:E7)</f>
        <v>114.95500376851211</v>
      </c>
      <c r="L5">
        <f>AVERAGE(E8:E12)</f>
        <v>122.57336623292319</v>
      </c>
      <c r="M5">
        <f>AVERAGE(E13:E17)</f>
        <v>123.23834661141356</v>
      </c>
      <c r="N5">
        <f>AVERAGE(E18:E22)</f>
        <v>116.9832539447378</v>
      </c>
      <c r="O5">
        <f>AVERAGE(E23:E27)</f>
        <v>169.13787289259358</v>
      </c>
      <c r="P5">
        <f>AVERAGE(E28:E32)</f>
        <v>228.08441908339964</v>
      </c>
    </row>
    <row r="6" spans="1:24" x14ac:dyDescent="0.3">
      <c r="A6">
        <v>4</v>
      </c>
      <c r="B6" t="str">
        <f>'!L917910.052'!B2:C2</f>
        <v>&lt;date&gt;</v>
      </c>
      <c r="C6">
        <f>('!L917910.052'!J150/60)/'!L917910.052'!Q3</f>
        <v>2.7762731481481482</v>
      </c>
      <c r="D6">
        <f>'!L917910.052'!N44/'!L917910.052'!Q3</f>
        <v>0.125</v>
      </c>
      <c r="E6">
        <f>SUM('!L917910.052'!L44:Q44)/'!L917910.052'!Q3</f>
        <v>147.13194444444446</v>
      </c>
      <c r="F6">
        <f>'!L917910.052'!Q40</f>
        <v>0.52389003906519749</v>
      </c>
      <c r="J6" s="18" t="s">
        <v>45</v>
      </c>
      <c r="K6">
        <f>AVERAGE(F3:F7)</f>
        <v>0.52382266736199257</v>
      </c>
      <c r="L6">
        <f>AVERAGE(F8:F12)</f>
        <v>0.47856736884651607</v>
      </c>
      <c r="M6">
        <f>AVERAGE(F13:F17)</f>
        <v>0.47365075803387302</v>
      </c>
      <c r="N6">
        <f>AVERAGE(F18:F22)</f>
        <v>0.4444574275988743</v>
      </c>
      <c r="O6">
        <f>AVERAGE(F23:F27)</f>
        <v>0.43990326055124757</v>
      </c>
      <c r="P6">
        <f>AVERAGE(F28:F32)</f>
        <v>0.38796402831954108</v>
      </c>
    </row>
    <row r="7" spans="1:24" x14ac:dyDescent="0.3">
      <c r="A7">
        <v>5</v>
      </c>
      <c r="B7" t="str">
        <f>'!L918830.052'!B2:C2</f>
        <v>&lt;date&gt;</v>
      </c>
      <c r="C7">
        <f>('!L918830.052'!J166/60)/'!L918830.052'!Q3</f>
        <v>2.4713250517598344</v>
      </c>
      <c r="D7">
        <f>'!L918830.052'!N44/'!L918830.052'!Q3</f>
        <v>9.9378881987577633E-2</v>
      </c>
      <c r="E7">
        <f>SUM('!L918830.052'!L44:Q44)/'!L918830.052'!Q3</f>
        <v>138.3975155279503</v>
      </c>
      <c r="F7">
        <f>'!L918830.052'!Q40</f>
        <v>0.49756381651639053</v>
      </c>
    </row>
    <row r="8" spans="1:24" x14ac:dyDescent="0.3">
      <c r="A8">
        <v>6</v>
      </c>
      <c r="B8" t="str">
        <f>'!L919920.052'!B2:C2</f>
        <v>&lt;date&gt;</v>
      </c>
      <c r="C8">
        <f>('!L919920.052'!J164/60)/'!L919920.052'!Q3</f>
        <v>2.5266877637130798</v>
      </c>
      <c r="D8">
        <f>'!L919920.052'!N44/'!L919920.052'!Q3</f>
        <v>6.3291139240506333E-2</v>
      </c>
      <c r="E8">
        <f>SUM('!L919920.052'!L44:Q44)/'!L919920.052'!Q3</f>
        <v>134.01898734177215</v>
      </c>
      <c r="F8">
        <f>'!L919920.052'!Q40</f>
        <v>0.49065492609266809</v>
      </c>
    </row>
    <row r="9" spans="1:24" x14ac:dyDescent="0.3">
      <c r="A9">
        <v>7</v>
      </c>
      <c r="B9" t="str">
        <f>'!L920940.052'!B2:C2</f>
        <v>&lt;date&gt;</v>
      </c>
      <c r="C9">
        <f>('!L920940.052'!J166/60)/'!L920940.052'!Q3</f>
        <v>2.4917708333333333</v>
      </c>
      <c r="D9">
        <f>'!L920940.052'!N44/'!L920940.052'!Q3</f>
        <v>0.125</v>
      </c>
      <c r="E9">
        <f>SUM('!L920940.052'!L44:Q44)/'!L920940.052'!Q3</f>
        <v>133.02500000000001</v>
      </c>
      <c r="F9">
        <f>'!L920940.052'!Q40</f>
        <v>0.48714517720551448</v>
      </c>
      <c r="G9">
        <f t="shared" ref="G9:L9" si="0">K3</f>
        <v>2.0582923569360223</v>
      </c>
      <c r="H9">
        <f t="shared" si="0"/>
        <v>2.0327829060004694</v>
      </c>
      <c r="I9">
        <f t="shared" si="0"/>
        <v>2.3130966206625927</v>
      </c>
      <c r="J9">
        <f t="shared" si="0"/>
        <v>2.2374280252901668</v>
      </c>
      <c r="K9">
        <f t="shared" si="0"/>
        <v>2.211098176254803</v>
      </c>
      <c r="L9">
        <f t="shared" si="0"/>
        <v>2.166119219178706</v>
      </c>
      <c r="M9">
        <f t="shared" ref="M9:R9" si="1">K4</f>
        <v>8.2755331810412683E-2</v>
      </c>
      <c r="N9">
        <f t="shared" si="1"/>
        <v>0.13282972301959645</v>
      </c>
      <c r="O9">
        <f t="shared" si="1"/>
        <v>0.25289715094403542</v>
      </c>
      <c r="P9">
        <f t="shared" si="1"/>
        <v>0.27084411529601493</v>
      </c>
      <c r="Q9">
        <f t="shared" si="1"/>
        <v>0.37058552984073245</v>
      </c>
      <c r="R9">
        <f t="shared" si="1"/>
        <v>0.43050988275360691</v>
      </c>
      <c r="S9">
        <f t="shared" ref="S9:X9" si="2">K6</f>
        <v>0.52382266736199257</v>
      </c>
      <c r="T9">
        <f t="shared" si="2"/>
        <v>0.47856736884651607</v>
      </c>
      <c r="U9">
        <f t="shared" si="2"/>
        <v>0.47365075803387302</v>
      </c>
      <c r="V9">
        <f t="shared" si="2"/>
        <v>0.4444574275988743</v>
      </c>
      <c r="W9">
        <f t="shared" si="2"/>
        <v>0.43990326055124757</v>
      </c>
      <c r="X9">
        <f t="shared" si="2"/>
        <v>0.38796402831954108</v>
      </c>
    </row>
    <row r="10" spans="1:24" x14ac:dyDescent="0.3">
      <c r="A10">
        <v>8</v>
      </c>
      <c r="B10" t="str">
        <f>'!L921940.052'!B2:C2</f>
        <v>&lt;date&gt;</v>
      </c>
      <c r="C10">
        <f>('!L921940.052'!J160/60)/'!L921940.052'!Q3</f>
        <v>2.5872294372294373</v>
      </c>
      <c r="D10">
        <f>'!L921940.052'!N44/'!L921940.052'!Q3</f>
        <v>0.11688311688311688</v>
      </c>
      <c r="E10">
        <f>SUM('!L921940.052'!L44:Q44)/'!L921940.052'!Q3</f>
        <v>138.18181818181819</v>
      </c>
      <c r="F10">
        <f>'!L921940.052'!Q40</f>
        <v>0.45607763565212678</v>
      </c>
    </row>
    <row r="11" spans="1:24" x14ac:dyDescent="0.3">
      <c r="A11">
        <v>9</v>
      </c>
      <c r="B11" t="str">
        <f>'!L922910.052'!B2:C2</f>
        <v>&lt;date&gt;</v>
      </c>
      <c r="C11">
        <f>('!L922910.052'!J162/60)/'!L922910.052'!Q3</f>
        <v>0</v>
      </c>
      <c r="D11">
        <f>'!L922910.052'!N44/'!L922910.052'!Q3</f>
        <v>0.19871794871794871</v>
      </c>
      <c r="E11">
        <f>SUM('!L922910.052'!L44:Q44)/'!L922910.052'!Q3</f>
        <v>71.756410256410263</v>
      </c>
      <c r="F11">
        <f>'!L922910.052'!Q40</f>
        <v>0.49674356750651144</v>
      </c>
    </row>
    <row r="12" spans="1:24" x14ac:dyDescent="0.3">
      <c r="A12">
        <v>10</v>
      </c>
      <c r="B12" t="str">
        <f>'!L923920.052'!B2:C2</f>
        <v>&lt;date&gt;</v>
      </c>
      <c r="C12">
        <f>('!L923920.052'!J162/60)/'!L923920.052'!Q3</f>
        <v>2.5582264957264957</v>
      </c>
      <c r="D12">
        <f>'!L923920.052'!N44/'!L923920.052'!Q3</f>
        <v>0.16025641025641027</v>
      </c>
      <c r="E12">
        <f>SUM('!L923920.052'!L44:Q44)/'!L923920.052'!Q3</f>
        <v>135.88461538461539</v>
      </c>
      <c r="F12">
        <f>'!L923920.052'!Q40</f>
        <v>0.46221553777575947</v>
      </c>
    </row>
    <row r="13" spans="1:24" x14ac:dyDescent="0.3">
      <c r="A13">
        <v>11</v>
      </c>
      <c r="B13" t="str">
        <f>'!L924910.052'!B2:C2</f>
        <v>&lt;date&gt;</v>
      </c>
      <c r="C13">
        <f>('!L924910.052'!J178/60)/'!L924910.052'!Q3</f>
        <v>2.3177325581395349</v>
      </c>
      <c r="D13">
        <f>'!L924910.052'!N44/'!L924910.052'!Q3</f>
        <v>0.21511627906976744</v>
      </c>
      <c r="E13">
        <f>SUM('!L924910.052'!L44:Q44)/'!L924910.052'!Q3</f>
        <v>123.29069767441861</v>
      </c>
      <c r="F13">
        <f>'!L924910.052'!Q40</f>
        <v>0.44565773585274321</v>
      </c>
    </row>
    <row r="14" spans="1:24" x14ac:dyDescent="0.3">
      <c r="A14">
        <v>12</v>
      </c>
      <c r="B14" t="str">
        <f>'!L925910.052'!B2:C2</f>
        <v>&lt;date&gt;</v>
      </c>
      <c r="C14">
        <f>('!L925910.052'!J157/60)/'!L925910.052'!Q3</f>
        <v>2.2490066225165566</v>
      </c>
      <c r="D14">
        <f>'!L925910.052'!N44/'!L925910.052'!Q3</f>
        <v>0.26490066225165565</v>
      </c>
      <c r="E14">
        <f>SUM('!L925910.052'!L44:Q44)/'!L925910.052'!Q3</f>
        <v>141.06622516556291</v>
      </c>
      <c r="F14">
        <f>'!L925910.052'!Q40</f>
        <v>0.46503745632941523</v>
      </c>
    </row>
    <row r="15" spans="1:24" x14ac:dyDescent="0.3">
      <c r="A15">
        <v>13</v>
      </c>
      <c r="B15" t="str">
        <f>'!L926800.052'!B2:C2</f>
        <v>&lt;date&gt;</v>
      </c>
      <c r="C15">
        <f>('!L926800.052'!J158/60)/'!L926800.052'!Q3</f>
        <v>2.3095394736842105</v>
      </c>
      <c r="D15">
        <f>'!L926800.052'!N44/'!L926800.052'!Q3</f>
        <v>0.26315789473684209</v>
      </c>
      <c r="E15">
        <f>SUM('!L926800.052'!L44:Q44)/'!L926800.052'!Q3</f>
        <v>139.55263157894737</v>
      </c>
      <c r="F15">
        <f>'!L926800.052'!Q40</f>
        <v>0.48037378938103364</v>
      </c>
    </row>
    <row r="16" spans="1:24" x14ac:dyDescent="0.3">
      <c r="A16">
        <v>14</v>
      </c>
      <c r="B16" t="str">
        <f>'!L927900.052'!B2:C2</f>
        <v>&lt;date&gt;</v>
      </c>
      <c r="C16">
        <f>('!L927900.052'!J162/60)/'!L927900.052'!Q3</f>
        <v>2.3493589743589745</v>
      </c>
      <c r="D16">
        <f>'!L927900.052'!N44/'!L927900.052'!Q3</f>
        <v>0.25641025641025639</v>
      </c>
      <c r="E16">
        <f>SUM('!L927900.052'!L44:Q44)/'!L927900.052'!Q3</f>
        <v>71.878205128205124</v>
      </c>
      <c r="F16">
        <f>'!L927900.052'!Q40</f>
        <v>0.49005916239541775</v>
      </c>
    </row>
    <row r="17" spans="1:6" x14ac:dyDescent="0.3">
      <c r="A17">
        <v>15</v>
      </c>
      <c r="B17" t="str">
        <f>'!L929740.052'!B2:C2</f>
        <v>&lt;date&gt;</v>
      </c>
      <c r="C17">
        <f>('!L929740.052'!J157/60)/'!L929740.052'!Q3</f>
        <v>2.3398454746136865</v>
      </c>
      <c r="D17">
        <f>'!L929740.052'!N44/'!L929740.052'!Q3</f>
        <v>0.26490066225165565</v>
      </c>
      <c r="E17">
        <f>SUM('!L929740.052'!L44:Q44)/'!L929740.052'!Q3</f>
        <v>140.40397350993376</v>
      </c>
      <c r="F17">
        <f>'!L929740.052'!Q40</f>
        <v>0.48712564621075538</v>
      </c>
    </row>
    <row r="18" spans="1:6" x14ac:dyDescent="0.3">
      <c r="A18">
        <v>16</v>
      </c>
      <c r="B18" t="str">
        <f>'!L930800.052'!B2:C2</f>
        <v>&lt;date&gt;</v>
      </c>
      <c r="C18">
        <f>('!L930800.052'!J146/60)/'!L930800.052'!Q3</f>
        <v>2.2403571428571425</v>
      </c>
      <c r="D18">
        <f>'!L930800.052'!N44/'!L930800.052'!Q3</f>
        <v>0.2857142857142857</v>
      </c>
      <c r="E18">
        <f>SUM('!L930800.052'!L44:Q44)/'!L930800.052'!Q3</f>
        <v>80.7</v>
      </c>
      <c r="F18">
        <f>'!L930800.052'!Q40</f>
        <v>0.45844026011352218</v>
      </c>
    </row>
    <row r="19" spans="1:6" x14ac:dyDescent="0.3">
      <c r="A19">
        <v>17</v>
      </c>
      <c r="B19" t="str">
        <f>'!LA01730.052'!B2:C2</f>
        <v>&lt;date&gt;</v>
      </c>
      <c r="C19">
        <f>('!LA01730.052'!J144/60)/'!LA01730.052'!Q3</f>
        <v>2.266062801932367</v>
      </c>
      <c r="D19">
        <f>'!LA01730.052'!N44/'!LA01730.052'!Q3</f>
        <v>0.28985507246376813</v>
      </c>
      <c r="E19">
        <f>SUM('!LA01730.052'!L44:Q44)/'!LA01730.052'!Q3</f>
        <v>153.67391304347825</v>
      </c>
      <c r="F19">
        <f>'!LA01730.052'!Q40</f>
        <v>0.48840780560382535</v>
      </c>
    </row>
    <row r="20" spans="1:6" x14ac:dyDescent="0.3">
      <c r="A20">
        <v>18</v>
      </c>
      <c r="B20" t="str">
        <f>'!LA02940.052'!B2:C2</f>
        <v>&lt;date&gt;</v>
      </c>
      <c r="C20">
        <f>('!LA02940.052'!J165/60)/'!LA02940.052'!Q3</f>
        <v>2.2180293501048221</v>
      </c>
      <c r="D20">
        <f>'!LA02940.052'!N44/'!LA02940.052'!Q3</f>
        <v>0.25157232704402516</v>
      </c>
      <c r="E20">
        <f>SUM('!LA02940.052'!L44:Q44)/'!LA02940.052'!Q3</f>
        <v>71.094339622641513</v>
      </c>
      <c r="F20">
        <f>'!LA02940.052'!Q40</f>
        <v>0.43765320629329996</v>
      </c>
    </row>
    <row r="21" spans="1:6" x14ac:dyDescent="0.3">
      <c r="A21">
        <v>19</v>
      </c>
      <c r="B21" t="str">
        <f>'!LA03900.052'!B2:C2</f>
        <v>&lt;date&gt;</v>
      </c>
      <c r="C21">
        <f>('!LA03900.052'!J140/60)/'!LA03900.052'!Q3</f>
        <v>2.2094527363184078</v>
      </c>
      <c r="D21">
        <f>'!LA03900.052'!N44/'!LA03900.052'!Q3</f>
        <v>0.29850746268656714</v>
      </c>
      <c r="E21">
        <f>SUM('!LA03900.052'!L44:Q44)/'!LA03900.052'!Q3</f>
        <v>158.25373134328359</v>
      </c>
      <c r="F21">
        <f>'!LA03900.052'!Q40</f>
        <v>0.41737228748569849</v>
      </c>
    </row>
    <row r="22" spans="1:6" x14ac:dyDescent="0.3">
      <c r="A22">
        <v>20</v>
      </c>
      <c r="B22" t="str">
        <f>'!LA04900.052'!B2:C2</f>
        <v>&lt;date&gt;</v>
      </c>
      <c r="C22">
        <f>('!LA04900.052'!J181/60)/'!LA04900.052'!Q3</f>
        <v>2.2532380952380953</v>
      </c>
      <c r="D22">
        <f>'!LA04900.052'!N44/'!LA04900.052'!Q3</f>
        <v>0.22857142857142856</v>
      </c>
      <c r="E22">
        <f>SUM('!LA04900.052'!L44:Q44)/'!LA04900.052'!Q3</f>
        <v>121.19428571428571</v>
      </c>
      <c r="F22">
        <f>'!LA04900.052'!Q40</f>
        <v>0.42041357849802563</v>
      </c>
    </row>
    <row r="23" spans="1:6" x14ac:dyDescent="0.3">
      <c r="A23">
        <v>21</v>
      </c>
      <c r="B23" t="str">
        <f>'!LA09940.052'!B2:C2</f>
        <v>&lt;date&gt;</v>
      </c>
      <c r="C23">
        <f>('!LA09940.052'!J172/60)/'!LA09940.052'!Q3</f>
        <v>2.1963855421686747</v>
      </c>
      <c r="D23">
        <f>'!LA09940.052'!N44/'!LA09940.052'!Q3</f>
        <v>0.24096385542168675</v>
      </c>
      <c r="E23">
        <f>SUM('!LA09940.052'!L44:Q44)/'!LA09940.052'!Q3</f>
        <v>73.590361445783131</v>
      </c>
      <c r="F23">
        <f>'!LA09940.052'!Q40</f>
        <v>0.47336706060610728</v>
      </c>
    </row>
    <row r="24" spans="1:6" x14ac:dyDescent="0.3">
      <c r="A24">
        <v>22</v>
      </c>
      <c r="B24" t="str">
        <f>'!LA11920.052'!B2:C2</f>
        <v>&lt;date&gt;</v>
      </c>
      <c r="C24">
        <f>('!LA11920.052'!J132/60)/'!LA11920.052'!Q3</f>
        <v>2.230952380952381</v>
      </c>
      <c r="D24">
        <f>'!LA11920.052'!N44/'!LA11920.052'!Q3</f>
        <v>0.31746031746031744</v>
      </c>
      <c r="E24">
        <f>SUM('!LA11920.052'!L44:Q44)/'!LA11920.052'!Q3</f>
        <v>169</v>
      </c>
      <c r="F24">
        <f>'!LA11920.052'!Q40</f>
        <v>0.45835131997172984</v>
      </c>
    </row>
    <row r="25" spans="1:6" x14ac:dyDescent="0.3">
      <c r="A25">
        <v>23</v>
      </c>
      <c r="B25" t="str">
        <f>'!LA13930.052'!B2:C2</f>
        <v>&lt;date&gt;</v>
      </c>
      <c r="C25">
        <f>('!LA13930.052'!J127/60)/'!LA13930.052'!Q3</f>
        <v>2.2560606060606063</v>
      </c>
      <c r="D25">
        <f>'!LA13930.052'!N44/'!LA13930.052'!Q3</f>
        <v>0.33057851239669422</v>
      </c>
      <c r="E25">
        <f>SUM('!LA13930.052'!L44:Q44)/'!LA13930.052'!Q3</f>
        <v>92.487603305785129</v>
      </c>
      <c r="F25">
        <f>'!LA13930.052'!Q40</f>
        <v>0.43110700774761368</v>
      </c>
    </row>
    <row r="26" spans="1:6" x14ac:dyDescent="0.3">
      <c r="A26">
        <v>24</v>
      </c>
      <c r="B26" t="str">
        <f>'!LA17940.052'!B2:C2</f>
        <v>&lt;date&gt;</v>
      </c>
      <c r="C26">
        <f>('!LA17940.052'!J96/60)/'!LA17940.052'!Q3</f>
        <v>2.1922222222222225</v>
      </c>
      <c r="D26">
        <f>'!LA17940.052'!N44/'!LA17940.052'!Q3</f>
        <v>0.44444444444444442</v>
      </c>
      <c r="E26">
        <f>SUM('!LA17940.052'!L44:Q44)/'!LA17940.052'!Q3</f>
        <v>235.45555555555555</v>
      </c>
      <c r="F26">
        <f>'!LA17940.052'!Q40</f>
        <v>0.47541081586710698</v>
      </c>
    </row>
    <row r="27" spans="1:6" x14ac:dyDescent="0.3">
      <c r="A27">
        <v>25</v>
      </c>
      <c r="B27" t="str">
        <f>'!LA18950.052'!B2:C2</f>
        <v>&lt;date&gt;</v>
      </c>
      <c r="C27">
        <f>('!LA18950.052'!J83/60)/'!LA18950.052'!Q3</f>
        <v>2.17987012987013</v>
      </c>
      <c r="D27">
        <f>'!LA18950.052'!N44/'!LA18950.052'!Q3</f>
        <v>0.51948051948051943</v>
      </c>
      <c r="E27">
        <f>SUM('!LA18950.052'!L44:Q44)/'!LA18950.052'!Q3</f>
        <v>275.15584415584414</v>
      </c>
      <c r="F27">
        <f>'!LA18950.052'!Q40</f>
        <v>0.36128009856368032</v>
      </c>
    </row>
    <row r="28" spans="1:6" x14ac:dyDescent="0.3">
      <c r="A28">
        <v>26</v>
      </c>
      <c r="B28" t="str">
        <f>'!LA24A20.052'!B2:C2</f>
        <v>&lt;date&gt;</v>
      </c>
      <c r="C28">
        <f>('!LA24A20.052'!J139/60)/'!LA24A20.052'!Q3</f>
        <v>2.2517543859649125</v>
      </c>
      <c r="D28">
        <f>'!LA24A20.052'!N44/'!LA24A20.052'!Q3</f>
        <v>0.3007518796992481</v>
      </c>
      <c r="E28">
        <f>SUM('!LA24A20.052'!L44:Q44)/'!LA24A20.052'!Q3</f>
        <v>159.4360902255639</v>
      </c>
      <c r="F28">
        <f>'!LA24A20.052'!Q40</f>
        <v>0.36122298282400317</v>
      </c>
    </row>
    <row r="29" spans="1:6" x14ac:dyDescent="0.3">
      <c r="A29">
        <v>27</v>
      </c>
      <c r="B29" t="str">
        <f>'!LA25940.052'!B2:C2</f>
        <v>&lt;date&gt;</v>
      </c>
      <c r="C29">
        <f>('!LA25940.052'!J98/60)/'!LA25940.052'!Q3</f>
        <v>2.1403985507246377</v>
      </c>
      <c r="D29">
        <f>'!LA25940.052'!N44/'!LA25940.052'!Q3</f>
        <v>0.43478260869565216</v>
      </c>
      <c r="E29">
        <f>SUM('!LA25940.052'!L44:Q44)/'!LA25940.052'!Q3</f>
        <v>230.34782608695653</v>
      </c>
      <c r="F29">
        <f>'!LA25940.052'!Q40</f>
        <v>0.42120120159894375</v>
      </c>
    </row>
    <row r="30" spans="1:6" x14ac:dyDescent="0.3">
      <c r="A30">
        <v>28</v>
      </c>
      <c r="B30" t="str">
        <f>'!LA26A10.052'!B2:C2</f>
        <v>&lt;date&gt;</v>
      </c>
      <c r="C30">
        <f>('!LA26A10.052'!J73/60)/'!LA26A10.052'!Q3</f>
        <v>2.1097014925373134</v>
      </c>
      <c r="D30">
        <f>'!LA26A10.052'!N44/'!LA26A10.052'!Q3</f>
        <v>0.59701492537313428</v>
      </c>
      <c r="E30">
        <f>SUM('!LA26A10.052'!L44:Q44)/'!LA26A10.052'!Q3</f>
        <v>316.16417910447763</v>
      </c>
      <c r="F30">
        <f>'!LA26A10.052'!Q40</f>
        <v>0.34624075834959595</v>
      </c>
    </row>
    <row r="31" spans="1:6" x14ac:dyDescent="0.3">
      <c r="A31">
        <v>29</v>
      </c>
      <c r="B31" t="str">
        <f>'!LA27850.052'!B2:C2</f>
        <v>&lt;date&gt;</v>
      </c>
      <c r="C31">
        <f>('!LA27850.052'!J131/60)/'!LA27850.052'!Q3</f>
        <v>2.2285333333333335</v>
      </c>
      <c r="D31">
        <f>'!LA27850.052'!N44/'!LA27850.052'!Q3</f>
        <v>0.32</v>
      </c>
      <c r="E31">
        <f>SUM('!LA27850.052'!L44:Q44)/'!LA27850.052'!Q3</f>
        <v>169.624</v>
      </c>
      <c r="F31">
        <f>'!LA27850.052'!Q40</f>
        <v>0.43118033888751417</v>
      </c>
    </row>
    <row r="32" spans="1:6" x14ac:dyDescent="0.3">
      <c r="A32">
        <v>30</v>
      </c>
      <c r="B32" t="str">
        <f>'!LA28A10.052'!B2:C2</f>
        <v>&lt;date&gt;</v>
      </c>
      <c r="C32">
        <f>('!LA28A10.052'!J86/60)/'!LA28A10.052'!Q3</f>
        <v>2.1002083333333337</v>
      </c>
      <c r="D32">
        <f>'!LA28A10.052'!N44/'!LA28A10.052'!Q3</f>
        <v>0.5</v>
      </c>
      <c r="E32">
        <f>SUM('!LA28A10.052'!L44:Q44)/'!LA28A10.052'!Q3</f>
        <v>264.85000000000002</v>
      </c>
      <c r="F32">
        <f>'!LA28A10.052'!Q40</f>
        <v>0.37997485993764846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6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21121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SUM(O7:O38)</f>
        <v>157</v>
      </c>
      <c r="V4" s="25" t="s">
        <v>118</v>
      </c>
      <c r="W4">
        <f>SUM(U7:U38)</f>
        <v>26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24</v>
      </c>
      <c r="D7" s="56">
        <v>15</v>
      </c>
      <c r="E7" s="59">
        <v>13</v>
      </c>
      <c r="F7" s="56">
        <v>28</v>
      </c>
      <c r="G7" s="62">
        <v>23</v>
      </c>
      <c r="H7" s="62">
        <v>36</v>
      </c>
      <c r="I7" s="41">
        <v>13</v>
      </c>
      <c r="J7" s="41">
        <v>48</v>
      </c>
      <c r="K7" s="42">
        <v>0</v>
      </c>
      <c r="L7">
        <v>12121</v>
      </c>
      <c r="N7" s="35">
        <v>11111</v>
      </c>
      <c r="O7" s="35">
        <f>COUNTIF($L$7:$L$500,N7)</f>
        <v>10</v>
      </c>
      <c r="P7" s="35">
        <f>O7/$Q$4</f>
        <v>6.3694267515923567E-2</v>
      </c>
      <c r="Q7" s="35">
        <f>IF(P7=0,0,(P7*((LOG(P7))/LOG(2))))</f>
        <v>-0.25303774866269202</v>
      </c>
      <c r="T7" s="35">
        <f>N7</f>
        <v>11111</v>
      </c>
      <c r="U7" s="35">
        <f>COUNTIF(L7:L32,T7)</f>
        <v>7</v>
      </c>
      <c r="V7" s="35">
        <f>U7/(W4-U25)</f>
        <v>0.26923076923076922</v>
      </c>
      <c r="W7" s="35">
        <f>IF(V7=0,0,(V7*((LOG(V7))/LOG(2))))</f>
        <v>-0.50967667586863141</v>
      </c>
      <c r="Y7" s="35">
        <f>N7</f>
        <v>11111</v>
      </c>
      <c r="Z7" s="35">
        <f>COUNTIF(L33:L59,Y7)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COUNTIF(L60:L85,AD7)</f>
        <v>3</v>
      </c>
      <c r="AF7" s="35">
        <f>AE7/(AG4-AE25)</f>
        <v>0.125</v>
      </c>
      <c r="AG7" s="35">
        <f>IF(AF7=0,0,(AF7*((LOG(AF7))/LOG(2))))</f>
        <v>-0.375</v>
      </c>
      <c r="AI7" s="35">
        <f>N7</f>
        <v>11111</v>
      </c>
      <c r="AJ7" s="35">
        <f>COUNTIF(L86:L111,AI7)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COUNTIF(L112:L138,AN7)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COUNTIF(L139:L164,AS7)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146</v>
      </c>
      <c r="C8" s="60">
        <v>24</v>
      </c>
      <c r="D8" s="57">
        <v>153</v>
      </c>
      <c r="E8" s="60">
        <v>13</v>
      </c>
      <c r="F8" s="57">
        <v>163</v>
      </c>
      <c r="G8" s="63">
        <v>23</v>
      </c>
      <c r="H8" s="63">
        <v>170</v>
      </c>
      <c r="I8" s="41">
        <v>13</v>
      </c>
      <c r="J8" s="41">
        <v>178</v>
      </c>
      <c r="K8" s="42">
        <v>0</v>
      </c>
      <c r="L8">
        <v>12121</v>
      </c>
      <c r="N8" s="35">
        <v>11112</v>
      </c>
      <c r="O8" s="35">
        <f>COUNTIF($L$7:$L$500,N8)</f>
        <v>3</v>
      </c>
      <c r="P8" s="35">
        <f>O8/$Q$4</f>
        <v>1.9108280254777069E-2</v>
      </c>
      <c r="Q8" s="35">
        <f>IF(P8=0,0,(P8*((LOG(P8))/LOG(2))))</f>
        <v>-0.10910174996504084</v>
      </c>
      <c r="T8" s="35">
        <f>N8</f>
        <v>11112</v>
      </c>
      <c r="U8" s="35">
        <f>COUNTIF(L7:L32,T8)</f>
        <v>1</v>
      </c>
      <c r="V8" s="35">
        <f>U8/(W4-U25)</f>
        <v>3.8461538461538464E-2</v>
      </c>
      <c r="W8" s="35">
        <f>IF(V8=0,0,(V8*((LOG(V8))/LOG(2))))</f>
        <v>-0.18078614300542661</v>
      </c>
      <c r="Y8" s="35">
        <f>N8</f>
        <v>11112</v>
      </c>
      <c r="Z8" s="35">
        <f>COUNTIF(L33:L59,Y8)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COUNTIF(L60:L85,AD8)</f>
        <v>1</v>
      </c>
      <c r="AF8" s="35">
        <f>AE8/(AG4-AE25)</f>
        <v>4.1666666666666664E-2</v>
      </c>
      <c r="AG8" s="35">
        <f>IF(AF8=0,0,(AF8*((LOG(AF8))/LOG(2))))</f>
        <v>-0.19104010419671485</v>
      </c>
      <c r="AI8" s="35">
        <f>N8</f>
        <v>11112</v>
      </c>
      <c r="AJ8" s="35">
        <f>COUNTIF(L86:L111,AI8)</f>
        <v>1</v>
      </c>
      <c r="AK8" s="35">
        <f>AJ8/(AL4-AJ25)</f>
        <v>0.04</v>
      </c>
      <c r="AL8" s="35">
        <f>IF(AK8=0,0,(AK8*((LOG(AK8))/LOG(2))))</f>
        <v>-0.18575424759098899</v>
      </c>
      <c r="AN8" s="35">
        <f>N8</f>
        <v>11112</v>
      </c>
      <c r="AO8" s="35">
        <f>COUNTIF(L112:L138,AN8)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COUNTIF(L139:L164,AS8)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282</v>
      </c>
      <c r="C9" s="60">
        <v>24</v>
      </c>
      <c r="D9" s="57">
        <v>289</v>
      </c>
      <c r="E9" s="60">
        <v>13</v>
      </c>
      <c r="F9" s="57">
        <v>297</v>
      </c>
      <c r="G9" s="63">
        <v>23</v>
      </c>
      <c r="H9" s="63">
        <v>304</v>
      </c>
      <c r="I9" s="41">
        <v>13</v>
      </c>
      <c r="J9" s="41">
        <v>312</v>
      </c>
      <c r="K9" s="42">
        <v>0</v>
      </c>
      <c r="L9">
        <v>12121</v>
      </c>
      <c r="N9" s="35">
        <v>11121</v>
      </c>
      <c r="O9" s="35">
        <f>COUNTIF($L$7:$L$500,N9)</f>
        <v>4</v>
      </c>
      <c r="P9" s="35">
        <f>O9/$Q$4</f>
        <v>2.5477707006369428E-2</v>
      </c>
      <c r="Q9" s="35">
        <f>IF(P9=0,0,(P9*((LOG(P9))/LOG(2))))</f>
        <v>-0.13489479615010516</v>
      </c>
      <c r="T9" s="35">
        <f>N9</f>
        <v>11121</v>
      </c>
      <c r="U9" s="35">
        <f>COUNTIF(L7:L32,T9)</f>
        <v>3</v>
      </c>
      <c r="V9" s="35">
        <f>U9/(W4-U25)</f>
        <v>0.11538461538461539</v>
      </c>
      <c r="W9" s="35">
        <f>IF(V9=0,0,(V9*((LOG(V9))/LOG(2))))</f>
        <v>-0.35947814047153104</v>
      </c>
      <c r="Y9" s="35">
        <f>N9</f>
        <v>11121</v>
      </c>
      <c r="Z9" s="35">
        <f>COUNTIF(L33:L59,Y9)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COUNTIF(L60:L85,AD9)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COUNTIF(L112:L138,AN9)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COUNTIF(L139:L164,AS9)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422</v>
      </c>
      <c r="C10" s="60">
        <v>11</v>
      </c>
      <c r="D10" s="57">
        <v>434</v>
      </c>
      <c r="E10" s="60">
        <v>22</v>
      </c>
      <c r="F10" s="57">
        <v>443</v>
      </c>
      <c r="G10" s="63">
        <v>14</v>
      </c>
      <c r="H10" s="63">
        <v>451</v>
      </c>
      <c r="I10" s="41">
        <v>24</v>
      </c>
      <c r="J10" s="41">
        <v>459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COUNTIF(L139:L164,AS10)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583</v>
      </c>
      <c r="C11" s="60">
        <v>24</v>
      </c>
      <c r="D11" s="57">
        <v>591</v>
      </c>
      <c r="E11" s="60">
        <v>13</v>
      </c>
      <c r="F11" s="57">
        <v>599</v>
      </c>
      <c r="G11" s="63">
        <v>23</v>
      </c>
      <c r="H11" s="63">
        <v>607</v>
      </c>
      <c r="I11" s="41">
        <v>13</v>
      </c>
      <c r="J11" s="41">
        <v>615</v>
      </c>
      <c r="K11" s="42">
        <v>0</v>
      </c>
      <c r="L11">
        <v>12121</v>
      </c>
      <c r="N11" s="35">
        <v>11211</v>
      </c>
      <c r="O11" s="35">
        <f>COUNTIF($L$7:$L$500,N11)</f>
        <v>1</v>
      </c>
      <c r="P11" s="35">
        <f>O11/$Q$4</f>
        <v>6.369426751592357E-3</v>
      </c>
      <c r="Q11" s="35">
        <f>IF(P11=0,0,(P11*((LOG(P11))/LOG(2))))</f>
        <v>-4.6462552540710994E-2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COUNTIF(L60:L85,AD11)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COUNTIF(L86:L111,AI11)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COUNTIF(L112:L138,AN11)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COUNTIF(L139:L164,AS11)</f>
        <v>1</v>
      </c>
      <c r="AU11" s="35">
        <f>AT11/(AV4-AT25)</f>
        <v>4.5454545454545456E-2</v>
      </c>
      <c r="AV11" s="35">
        <f>IF(AU11=0,0,(AU11*((LOG(AU11))/LOG(2))))</f>
        <v>-0.20270143721078623</v>
      </c>
    </row>
    <row r="12" spans="1:48" x14ac:dyDescent="0.3">
      <c r="A12" s="57">
        <v>12</v>
      </c>
      <c r="B12" s="57">
        <v>726</v>
      </c>
      <c r="C12" s="60">
        <v>24</v>
      </c>
      <c r="D12" s="57">
        <v>733</v>
      </c>
      <c r="E12" s="60">
        <v>13</v>
      </c>
      <c r="F12" s="57">
        <v>749</v>
      </c>
      <c r="G12" s="63">
        <v>14</v>
      </c>
      <c r="H12" s="63">
        <v>763</v>
      </c>
      <c r="I12" s="41">
        <v>13</v>
      </c>
      <c r="J12" s="41">
        <v>775</v>
      </c>
      <c r="K12" s="42">
        <v>0</v>
      </c>
      <c r="L12">
        <v>12111</v>
      </c>
      <c r="N12" s="35">
        <v>11212</v>
      </c>
      <c r="O12" s="35">
        <f>COUNTIF($L$7:$L$500,N12)</f>
        <v>9</v>
      </c>
      <c r="P12" s="35">
        <f>O12/$Q$4</f>
        <v>5.7324840764331211E-2</v>
      </c>
      <c r="Q12" s="35">
        <f>IF(P12=0,0,(P12*((LOG(P12))/LOG(2))))</f>
        <v>-0.23644752692384602</v>
      </c>
      <c r="T12" s="35">
        <f>N12</f>
        <v>11212</v>
      </c>
      <c r="U12" s="35">
        <f>COUNTIF(L7:L32,T12)</f>
        <v>3</v>
      </c>
      <c r="V12" s="35">
        <f>U12/(W4-U25)</f>
        <v>0.11538461538461539</v>
      </c>
      <c r="W12" s="35">
        <f>IF(V12=0,0,(V12*((LOG(V12))/LOG(2))))</f>
        <v>-0.35947814047153104</v>
      </c>
      <c r="Y12" s="35">
        <f>N12</f>
        <v>11212</v>
      </c>
      <c r="Z12" s="35">
        <f>COUNTIF(L33:L59,Y12)</f>
        <v>2</v>
      </c>
      <c r="AA12" s="35">
        <f>Z12/(AB4-Z25)</f>
        <v>8.3333333333333329E-2</v>
      </c>
      <c r="AB12" s="35">
        <f>IF(AA12=0,0,(AA12*((LOG(AA12))/LOG(2))))</f>
        <v>-0.29874687506009634</v>
      </c>
      <c r="AD12" s="35">
        <f>N12</f>
        <v>11212</v>
      </c>
      <c r="AE12" s="35">
        <f>COUNTIF(L60:L85,AD12)</f>
        <v>1</v>
      </c>
      <c r="AF12" s="35">
        <f>AE12/(AG4-AE25)</f>
        <v>4.1666666666666664E-2</v>
      </c>
      <c r="AG12" s="35">
        <f>IF(AF12=0,0,(AF12*((LOG(AF12))/LOG(2))))</f>
        <v>-0.19104010419671485</v>
      </c>
      <c r="AI12" s="35">
        <f>N12</f>
        <v>11212</v>
      </c>
      <c r="AJ12" s="35">
        <f>COUNTIF(L86:L111,AI12)</f>
        <v>1</v>
      </c>
      <c r="AK12" s="35">
        <f>AJ12/(AL4-AJ25)</f>
        <v>0.04</v>
      </c>
      <c r="AL12" s="35">
        <f>IF(AK12=0,0,(AK12*((LOG(AK12))/LOG(2))))</f>
        <v>-0.18575424759098899</v>
      </c>
      <c r="AN12" s="35">
        <f>N12</f>
        <v>11212</v>
      </c>
      <c r="AO12" s="35">
        <f>COUNTIF(L112:L138,AN12)</f>
        <v>1</v>
      </c>
      <c r="AP12" s="35">
        <f>AO12/(AQ4-AO25)</f>
        <v>3.8461538461538464E-2</v>
      </c>
      <c r="AQ12" s="35">
        <f>IF(AP12=0,0,(AP12*((LOG(AP12))/LOG(2))))</f>
        <v>-0.18078614300542661</v>
      </c>
      <c r="AS12" s="35">
        <f>N12</f>
        <v>11212</v>
      </c>
      <c r="AT12" s="35">
        <f>COUNTIF(L139:L164,AS12)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7">
        <v>12</v>
      </c>
      <c r="B13" s="57">
        <v>891</v>
      </c>
      <c r="C13" s="60">
        <v>24</v>
      </c>
      <c r="D13" s="57">
        <v>898</v>
      </c>
      <c r="E13" s="60">
        <v>13</v>
      </c>
      <c r="F13" s="57">
        <v>910</v>
      </c>
      <c r="G13" s="63">
        <v>14</v>
      </c>
      <c r="H13" s="63">
        <v>919</v>
      </c>
      <c r="I13" s="41">
        <v>13</v>
      </c>
      <c r="J13" s="41">
        <v>929</v>
      </c>
      <c r="K13" s="42">
        <v>0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COUNTIF(L139:L164,AS13)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1041</v>
      </c>
      <c r="C14" s="60">
        <v>13</v>
      </c>
      <c r="D14" s="57">
        <v>1054</v>
      </c>
      <c r="E14" s="60">
        <v>13</v>
      </c>
      <c r="F14" s="57">
        <v>1064</v>
      </c>
      <c r="G14" s="63">
        <v>14</v>
      </c>
      <c r="H14" s="63">
        <v>1078</v>
      </c>
      <c r="I14" s="41">
        <v>24</v>
      </c>
      <c r="J14" s="41">
        <v>1087</v>
      </c>
      <c r="K14" s="42">
        <v>0</v>
      </c>
      <c r="L14">
        <v>11112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COUNTIF(L139:L164,AS14)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1193</v>
      </c>
      <c r="C15" s="60">
        <v>11</v>
      </c>
      <c r="D15" s="57">
        <v>1208</v>
      </c>
      <c r="E15" s="60">
        <v>11</v>
      </c>
      <c r="F15" s="57">
        <v>1217</v>
      </c>
      <c r="G15" s="63">
        <v>12</v>
      </c>
      <c r="H15" s="63">
        <v>1226</v>
      </c>
      <c r="I15" s="41">
        <v>13</v>
      </c>
      <c r="J15" s="41">
        <v>1235</v>
      </c>
      <c r="K15" s="42">
        <v>0</v>
      </c>
      <c r="L15">
        <v>21111</v>
      </c>
      <c r="N15" s="35">
        <v>12111</v>
      </c>
      <c r="O15" s="35">
        <f>COUNTIF($L$7:$L$500,N15)</f>
        <v>5</v>
      </c>
      <c r="P15" s="35">
        <f>O15/$Q$4</f>
        <v>3.1847133757961783E-2</v>
      </c>
      <c r="Q15" s="35">
        <f>IF(P15=0,0,(P15*((LOG(P15))/LOG(2))))</f>
        <v>-0.15836600808930779</v>
      </c>
      <c r="T15" s="35">
        <f>N15</f>
        <v>12111</v>
      </c>
      <c r="U15" s="35">
        <f>COUNTIF(L7:L32,T15)</f>
        <v>2</v>
      </c>
      <c r="V15" s="35">
        <f>U15/(W4-U25)</f>
        <v>7.6923076923076927E-2</v>
      </c>
      <c r="W15" s="35">
        <f>IF(V15=0,0,(V15*((LOG(V15))/LOG(2))))</f>
        <v>-0.28464920908777636</v>
      </c>
      <c r="Y15" s="35">
        <f>N15</f>
        <v>12111</v>
      </c>
      <c r="Z15" s="35">
        <f>COUNTIF(L33:L59,Y15)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COUNTIF(L60:L85,AD15)</f>
        <v>1</v>
      </c>
      <c r="AF15" s="35">
        <f>AE15/(AG4-AE25)</f>
        <v>4.1666666666666664E-2</v>
      </c>
      <c r="AG15" s="35">
        <f>IF(AF15=0,0,(AF15*((LOG(AF15))/LOG(2))))</f>
        <v>-0.19104010419671485</v>
      </c>
      <c r="AI15" s="35">
        <f>N15</f>
        <v>12111</v>
      </c>
      <c r="AJ15" s="35">
        <f>COUNTIF(L86:L111,AI15)</f>
        <v>1</v>
      </c>
      <c r="AK15" s="35">
        <f>AJ15/(AL4-AJ25)</f>
        <v>0.04</v>
      </c>
      <c r="AL15" s="35">
        <f>IF(AK15=0,0,(AK15*((LOG(AK15))/LOG(2))))</f>
        <v>-0.18575424759098899</v>
      </c>
      <c r="AN15" s="35">
        <f>N15</f>
        <v>12111</v>
      </c>
      <c r="AO15" s="35">
        <f>COUNTIF(L112:L138,AN15)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COUNTIF(L139:L164,AS15)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7">
        <v>12</v>
      </c>
      <c r="B16" s="57">
        <v>1335</v>
      </c>
      <c r="C16" s="60">
        <v>13</v>
      </c>
      <c r="D16" s="57">
        <v>1345</v>
      </c>
      <c r="E16" s="60">
        <v>13</v>
      </c>
      <c r="F16" s="57">
        <v>1357</v>
      </c>
      <c r="G16" s="63">
        <v>14</v>
      </c>
      <c r="H16" s="63">
        <v>1366</v>
      </c>
      <c r="I16" s="41">
        <v>13</v>
      </c>
      <c r="J16" s="41">
        <v>1378</v>
      </c>
      <c r="K16" s="42">
        <v>0</v>
      </c>
      <c r="L16">
        <v>11111</v>
      </c>
      <c r="N16" s="35">
        <v>12112</v>
      </c>
      <c r="O16" s="35">
        <f>COUNTIF($L$7:$L$500,N16)</f>
        <v>3</v>
      </c>
      <c r="P16" s="35">
        <f>O16/$Q$4</f>
        <v>1.9108280254777069E-2</v>
      </c>
      <c r="Q16" s="35">
        <f>IF(P16=0,0,(P16*((LOG(P16))/LOG(2))))</f>
        <v>-0.10910174996504084</v>
      </c>
      <c r="T16" s="35">
        <f>N16</f>
        <v>12112</v>
      </c>
      <c r="U16" s="35">
        <f>COUNTIF(L7:L32,T16)</f>
        <v>1</v>
      </c>
      <c r="V16" s="35">
        <f>U16/(W4-U25)</f>
        <v>3.8461538461538464E-2</v>
      </c>
      <c r="W16" s="35">
        <f>IF(V16=0,0,(V16*((LOG(V16))/LOG(2))))</f>
        <v>-0.18078614300542661</v>
      </c>
      <c r="Y16" s="35">
        <f>N16</f>
        <v>12112</v>
      </c>
      <c r="Z16" s="35">
        <f>COUNTIF(L33:L59,Y16)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COUNTIF(L60:L85,AD16)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COUNTIF(L86:L111,AI16)</f>
        <v>1</v>
      </c>
      <c r="AK16" s="35">
        <f>AJ16/(AL4-AJ25)</f>
        <v>0.04</v>
      </c>
      <c r="AL16" s="35">
        <f>IF(AK16=0,0,(AK16*((LOG(AK16))/LOG(2))))</f>
        <v>-0.18575424759098899</v>
      </c>
      <c r="AN16" s="35">
        <f>N16</f>
        <v>12112</v>
      </c>
      <c r="AO16" s="35">
        <f>COUNTIF(L112:L138,AN16)</f>
        <v>1</v>
      </c>
      <c r="AP16" s="35">
        <f>AO16/(AQ4-AO25)</f>
        <v>3.8461538461538464E-2</v>
      </c>
      <c r="AQ16" s="35">
        <f>IF(AP16=0,0,(AP16*((LOG(AP16))/LOG(2))))</f>
        <v>-0.18078614300542661</v>
      </c>
      <c r="AS16" s="35">
        <f>N16</f>
        <v>12112</v>
      </c>
      <c r="AT16" s="35">
        <f>COUNTIF(L139:L164,AS16)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1490</v>
      </c>
      <c r="C17" s="60">
        <v>13</v>
      </c>
      <c r="D17" s="57">
        <v>1507</v>
      </c>
      <c r="E17" s="60">
        <v>13</v>
      </c>
      <c r="F17" s="57">
        <v>1516</v>
      </c>
      <c r="G17" s="63">
        <v>14</v>
      </c>
      <c r="H17" s="63">
        <v>1528</v>
      </c>
      <c r="I17" s="41">
        <v>13</v>
      </c>
      <c r="J17" s="41">
        <v>1538</v>
      </c>
      <c r="K17" s="42">
        <v>0</v>
      </c>
      <c r="L17">
        <v>11111</v>
      </c>
      <c r="N17" s="35">
        <v>12121</v>
      </c>
      <c r="O17" s="35">
        <f>COUNTIF($L$7:$L$500,N17)</f>
        <v>23</v>
      </c>
      <c r="P17" s="35">
        <f>O17/$Q$4</f>
        <v>0.1464968152866242</v>
      </c>
      <c r="Q17" s="35">
        <f>IF(P17=0,0,(P17*((LOG(P17))/LOG(2))))</f>
        <v>-0.40595128812226827</v>
      </c>
      <c r="T17" s="35">
        <f>N17</f>
        <v>12121</v>
      </c>
      <c r="U17" s="35">
        <f>COUNTIF(L7:L32,T17)</f>
        <v>6</v>
      </c>
      <c r="V17" s="35">
        <f>U17/(W4-U25)</f>
        <v>0.23076923076923078</v>
      </c>
      <c r="W17" s="35">
        <f>IF(V17=0,0,(V17*((LOG(V17))/LOG(2))))</f>
        <v>-0.48818705017383146</v>
      </c>
      <c r="Y17" s="35">
        <f>N17</f>
        <v>12121</v>
      </c>
      <c r="Z17" s="35">
        <f>COUNTIF(L33:L59,Y17)</f>
        <v>9</v>
      </c>
      <c r="AA17" s="35">
        <f>Z17/(AB4-Z25)</f>
        <v>0.375</v>
      </c>
      <c r="AB17" s="35">
        <f>IF(AA17=0,0,(AA17*((LOG(AA17))/LOG(2))))</f>
        <v>-0.53063906222956647</v>
      </c>
      <c r="AD17" s="35">
        <f>N17</f>
        <v>12121</v>
      </c>
      <c r="AE17" s="35">
        <f>COUNTIF(L60:L85,AD17)</f>
        <v>2</v>
      </c>
      <c r="AF17" s="35">
        <f>AE17/(AG4-AE25)</f>
        <v>8.3333333333333329E-2</v>
      </c>
      <c r="AG17" s="35">
        <f>IF(AF17=0,0,(AF17*((LOG(AF17))/LOG(2))))</f>
        <v>-0.29874687506009634</v>
      </c>
      <c r="AI17" s="35">
        <f>N17</f>
        <v>12121</v>
      </c>
      <c r="AJ17" s="35">
        <f>COUNTIF(L86:L111,AI17)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COUNTIF(L112:L138,AN17)</f>
        <v>3</v>
      </c>
      <c r="AP17" s="35">
        <f>AO17/(AQ4-AO25)</f>
        <v>0.11538461538461539</v>
      </c>
      <c r="AQ17" s="35">
        <f>IF(AP17=0,0,(AP17*((LOG(AP17))/LOG(2))))</f>
        <v>-0.35947814047153104</v>
      </c>
      <c r="AS17" s="35">
        <f>N17</f>
        <v>12121</v>
      </c>
      <c r="AT17" s="35">
        <f>COUNTIF(L139:L164,AS17)</f>
        <v>3</v>
      </c>
      <c r="AU17" s="35">
        <f>AT17/(AV4-AT25)</f>
        <v>0.13636363636363635</v>
      </c>
      <c r="AV17" s="35">
        <f>IF(AU17=0,0,(AU17*((LOG(AU17))/LOG(2))))</f>
        <v>-0.39197306153401923</v>
      </c>
    </row>
    <row r="18" spans="1:48" x14ac:dyDescent="0.3">
      <c r="A18" s="57">
        <v>12</v>
      </c>
      <c r="B18" s="57">
        <v>1682</v>
      </c>
      <c r="C18" s="60">
        <v>13</v>
      </c>
      <c r="D18" s="57">
        <v>1692</v>
      </c>
      <c r="E18" s="60">
        <v>13</v>
      </c>
      <c r="F18" s="57">
        <v>1704</v>
      </c>
      <c r="G18" s="63">
        <v>14</v>
      </c>
      <c r="H18" s="63">
        <v>1717</v>
      </c>
      <c r="I18" s="41">
        <v>13</v>
      </c>
      <c r="J18" s="41">
        <v>1730</v>
      </c>
      <c r="K18" s="42">
        <v>0</v>
      </c>
      <c r="L18">
        <v>11111</v>
      </c>
      <c r="N18" s="35">
        <v>12122</v>
      </c>
      <c r="O18" s="35">
        <f>COUNTIF($L$7:$L$500,N18)</f>
        <v>1</v>
      </c>
      <c r="P18" s="35">
        <f>O18/$Q$4</f>
        <v>6.369426751592357E-3</v>
      </c>
      <c r="Q18" s="35">
        <f>IF(P18=0,0,(P18*((LOG(P18))/LOG(2))))</f>
        <v>-4.6462552540710994E-2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1</v>
      </c>
      <c r="AK18" s="35">
        <f>AJ18/(AL4-AJ25)</f>
        <v>0.04</v>
      </c>
      <c r="AL18" s="35">
        <f>IF(AK18=0,0,(AK18*((LOG(AK18))/LOG(2))))</f>
        <v>-0.18575424759098899</v>
      </c>
      <c r="AN18" s="35">
        <f>N18</f>
        <v>12122</v>
      </c>
      <c r="AO18" s="35">
        <f>COUNTIF(L112:L138,AN18)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COUNTIF(L139:L164,AS18)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1847</v>
      </c>
      <c r="C19" s="60">
        <v>13</v>
      </c>
      <c r="D19" s="57">
        <v>1863</v>
      </c>
      <c r="E19" s="60">
        <v>13</v>
      </c>
      <c r="F19" s="57">
        <v>1872</v>
      </c>
      <c r="G19" s="63">
        <v>14</v>
      </c>
      <c r="H19" s="63">
        <v>1881</v>
      </c>
      <c r="I19" s="41">
        <v>13</v>
      </c>
      <c r="J19" s="41">
        <v>1891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COUNTIF(L86:L111,AI19)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COUNTIF(L112:L138,AN19)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COUNTIF(L139:L164,AS19)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2015</v>
      </c>
      <c r="C20" s="60">
        <v>13</v>
      </c>
      <c r="D20" s="57">
        <v>2024</v>
      </c>
      <c r="E20" s="60">
        <v>13</v>
      </c>
      <c r="F20" s="57">
        <v>2039</v>
      </c>
      <c r="G20" s="63">
        <v>23</v>
      </c>
      <c r="H20" s="63">
        <v>2049</v>
      </c>
      <c r="I20" s="41">
        <v>13</v>
      </c>
      <c r="J20" s="41">
        <v>2057</v>
      </c>
      <c r="K20" s="42">
        <v>0</v>
      </c>
      <c r="L20">
        <v>11121</v>
      </c>
      <c r="N20" s="35">
        <v>12212</v>
      </c>
      <c r="O20" s="35">
        <f>COUNTIF($L$7:$L$500,N20)</f>
        <v>2</v>
      </c>
      <c r="P20" s="35">
        <f>O20/$Q$4</f>
        <v>1.2738853503184714E-2</v>
      </c>
      <c r="Q20" s="35">
        <f>IF(P20=0,0,(P20*((LOG(P20))/LOG(2))))</f>
        <v>-8.0186251578237291E-2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COUNTIF(L60:L85,AD20)</f>
        <v>1</v>
      </c>
      <c r="AF20" s="35">
        <f>AE20/(AG4-AE25)</f>
        <v>4.1666666666666664E-2</v>
      </c>
      <c r="AG20" s="35">
        <f>IF(AF20=0,0,(AF20*((LOG(AF20))/LOG(2))))</f>
        <v>-0.19104010419671485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COUNTIF(L112:L138,AN20)</f>
        <v>1</v>
      </c>
      <c r="AP20" s="35">
        <f>AO20/(AQ4-AO25)</f>
        <v>3.8461538461538464E-2</v>
      </c>
      <c r="AQ20" s="35">
        <f>IF(AP20=0,0,(AP20*((LOG(AP20))/LOG(2))))</f>
        <v>-0.18078614300542661</v>
      </c>
      <c r="AS20" s="35">
        <f>N20</f>
        <v>12212</v>
      </c>
      <c r="AT20" s="35">
        <f>COUNTIF(L139:L164,AS20)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2178</v>
      </c>
      <c r="C21" s="60">
        <v>13</v>
      </c>
      <c r="D21" s="57">
        <v>2187</v>
      </c>
      <c r="E21" s="60">
        <v>13</v>
      </c>
      <c r="F21" s="57">
        <v>2199</v>
      </c>
      <c r="G21" s="63">
        <v>14</v>
      </c>
      <c r="H21" s="63">
        <v>2212</v>
      </c>
      <c r="I21" s="41">
        <v>13</v>
      </c>
      <c r="J21" s="41">
        <v>2225</v>
      </c>
      <c r="K21" s="42">
        <v>0</v>
      </c>
      <c r="L21">
        <v>11111</v>
      </c>
      <c r="N21" s="35">
        <v>12221</v>
      </c>
      <c r="O21" s="35">
        <f>COUNTIF($L$7:$L$500,N21)</f>
        <v>1</v>
      </c>
      <c r="P21" s="35">
        <f>O21/$Q$4</f>
        <v>6.369426751592357E-3</v>
      </c>
      <c r="Q21" s="35">
        <f>IF(P21=0,0,(P21*((LOG(P21))/LOG(2))))</f>
        <v>-4.6462552540710994E-2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COUNTIF(L112:L138,AN21)</f>
        <v>1</v>
      </c>
      <c r="AP21" s="35">
        <f>AO21/(AQ4-AO25)</f>
        <v>3.8461538461538464E-2</v>
      </c>
      <c r="AQ21" s="35">
        <f>IF(AP21=0,0,(AP21*((LOG(AP21))/LOG(2))))</f>
        <v>-0.18078614300542661</v>
      </c>
      <c r="AS21" s="35">
        <f>N21</f>
        <v>12221</v>
      </c>
      <c r="AT21" s="35">
        <f>COUNTIF(L139:L164,AS21)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2363</v>
      </c>
      <c r="C22" s="60">
        <v>13</v>
      </c>
      <c r="D22" s="57">
        <v>2372</v>
      </c>
      <c r="E22" s="60">
        <v>13</v>
      </c>
      <c r="F22" s="57">
        <v>2381</v>
      </c>
      <c r="G22" s="63">
        <v>23</v>
      </c>
      <c r="H22" s="63">
        <v>2392</v>
      </c>
      <c r="I22" s="41">
        <v>13</v>
      </c>
      <c r="J22" s="41">
        <v>2401</v>
      </c>
      <c r="K22" s="42">
        <v>0</v>
      </c>
      <c r="L22">
        <v>11121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COUNTIF(L139:L164,AS22)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2526</v>
      </c>
      <c r="C23" s="60">
        <v>24</v>
      </c>
      <c r="D23" s="57">
        <v>2535</v>
      </c>
      <c r="E23" s="60">
        <v>13</v>
      </c>
      <c r="F23" s="57">
        <v>2543</v>
      </c>
      <c r="G23" s="63">
        <v>23</v>
      </c>
      <c r="H23" s="63">
        <v>2553</v>
      </c>
      <c r="I23" s="41">
        <v>13</v>
      </c>
      <c r="J23" s="41">
        <v>2560</v>
      </c>
      <c r="K23" s="42">
        <v>0</v>
      </c>
      <c r="L23">
        <v>12121</v>
      </c>
      <c r="N23" s="35">
        <v>21111</v>
      </c>
      <c r="O23" s="35">
        <f>COUNTIF($L$7:$L$500,N23)</f>
        <v>8</v>
      </c>
      <c r="P23" s="35">
        <f>O23/$Q$4</f>
        <v>5.0955414012738856E-2</v>
      </c>
      <c r="Q23" s="35">
        <f>IF(P23=0,0,(P23*((LOG(P23))/LOG(2))))</f>
        <v>-0.2188341782874714</v>
      </c>
      <c r="T23" s="35">
        <f>N23</f>
        <v>21111</v>
      </c>
      <c r="U23" s="35">
        <f>COUNTIF(L7:L32,T23)</f>
        <v>1</v>
      </c>
      <c r="V23" s="35">
        <f>U23/(W4-U25)</f>
        <v>3.8461538461538464E-2</v>
      </c>
      <c r="W23" s="35">
        <f>IF(V23=0,0,(V23*((LOG(V23))/LOG(2))))</f>
        <v>-0.18078614300542661</v>
      </c>
      <c r="Y23" s="35">
        <f>N23</f>
        <v>21111</v>
      </c>
      <c r="Z23" s="35">
        <f>COUNTIF(L33:L59,Y23)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COUNTIF(L60:L85,AD23)</f>
        <v>5</v>
      </c>
      <c r="AF23" s="35">
        <f>AE23/(AG4-AE25)</f>
        <v>0.20833333333333334</v>
      </c>
      <c r="AG23" s="35">
        <f>IF(AF23=0,0,(AF23*((LOG(AF23))/LOG(2))))</f>
        <v>-0.47146550121537367</v>
      </c>
      <c r="AI23" s="35">
        <f>N23</f>
        <v>21111</v>
      </c>
      <c r="AJ23" s="35">
        <f>COUNTIF(L86:L111,AI23)</f>
        <v>1</v>
      </c>
      <c r="AK23" s="35">
        <f>AJ23/(AL4-AJ25)</f>
        <v>0.04</v>
      </c>
      <c r="AL23" s="35">
        <f>IF(AK23=0,0,(AK23*((LOG(AK23))/LOG(2))))</f>
        <v>-0.18575424759098899</v>
      </c>
      <c r="AN23" s="35">
        <f>N23</f>
        <v>21111</v>
      </c>
      <c r="AO23" s="35">
        <f>COUNTIF(L112:L138,AN23)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COUNTIF(L139:L164,AS23)</f>
        <v>1</v>
      </c>
      <c r="AU23" s="35">
        <f>AT23/(AV4-AT25)</f>
        <v>4.5454545454545456E-2</v>
      </c>
      <c r="AV23" s="35">
        <f>IF(AU23=0,0,(AU23*((LOG(AU23))/LOG(2))))</f>
        <v>-0.20270143721078623</v>
      </c>
    </row>
    <row r="24" spans="1:48" x14ac:dyDescent="0.3">
      <c r="A24" s="57">
        <v>21</v>
      </c>
      <c r="B24" s="57">
        <v>2682</v>
      </c>
      <c r="C24" s="60">
        <v>11</v>
      </c>
      <c r="D24" s="57">
        <v>2704</v>
      </c>
      <c r="E24" s="60">
        <v>11</v>
      </c>
      <c r="F24" s="57">
        <v>2713</v>
      </c>
      <c r="G24" s="63">
        <v>12</v>
      </c>
      <c r="H24" s="63">
        <v>2727</v>
      </c>
      <c r="I24" s="41">
        <v>24</v>
      </c>
      <c r="J24" s="41">
        <v>2738</v>
      </c>
      <c r="K24" s="42">
        <v>0</v>
      </c>
      <c r="L24">
        <v>21112</v>
      </c>
      <c r="N24" s="35">
        <v>21112</v>
      </c>
      <c r="O24" s="35">
        <f>COUNTIF($L$7:$L$500,N24)</f>
        <v>3</v>
      </c>
      <c r="P24" s="35">
        <f>O24/$Q$4</f>
        <v>1.9108280254777069E-2</v>
      </c>
      <c r="Q24" s="35">
        <f>IF(P24=0,0,(P24*((LOG(P24))/LOG(2))))</f>
        <v>-0.10910174996504084</v>
      </c>
      <c r="T24" s="35">
        <f>N24</f>
        <v>21112</v>
      </c>
      <c r="U24" s="35">
        <f>COUNTIF(L7:L32,T24)</f>
        <v>1</v>
      </c>
      <c r="V24" s="35">
        <f>U24/(W4-U25)</f>
        <v>3.8461538461538464E-2</v>
      </c>
      <c r="W24" s="35">
        <f>IF(V24=0,0,(V24*((LOG(V24))/LOG(2))))</f>
        <v>-0.18078614300542661</v>
      </c>
      <c r="Y24" s="35">
        <f>N24</f>
        <v>21112</v>
      </c>
      <c r="Z24" s="35">
        <f>COUNTIF(L33:L59,Y24)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COUNTIF(L60:L85,AD24)</f>
        <v>2</v>
      </c>
      <c r="AF24" s="35">
        <f>AE24/(AG4-AE25)</f>
        <v>8.3333333333333329E-2</v>
      </c>
      <c r="AG24" s="35">
        <f>IF(AF24=0,0,(AF24*((LOG(AF24))/LOG(2))))</f>
        <v>-0.29874687506009634</v>
      </c>
      <c r="AI24" s="35">
        <f>N24</f>
        <v>21112</v>
      </c>
      <c r="AJ24" s="35">
        <f>COUNTIF(L86:L111,AI24)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COUNTIF(L112:L138,AN24)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COUNTIF(L139:L164,AS24)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2859</v>
      </c>
      <c r="C25" s="60">
        <v>13</v>
      </c>
      <c r="D25" s="57">
        <v>2872</v>
      </c>
      <c r="E25" s="60">
        <v>13</v>
      </c>
      <c r="F25" s="57">
        <v>2881</v>
      </c>
      <c r="G25" s="63">
        <v>14</v>
      </c>
      <c r="H25" s="63">
        <v>2892</v>
      </c>
      <c r="I25" s="41">
        <v>13</v>
      </c>
      <c r="J25" s="41">
        <v>2901</v>
      </c>
      <c r="K25" s="42">
        <v>0</v>
      </c>
      <c r="L25">
        <v>11111</v>
      </c>
      <c r="N25" s="35">
        <v>21121</v>
      </c>
      <c r="O25" s="35">
        <f>COUNTIF($L$7:$L$500,N25)</f>
        <v>10</v>
      </c>
      <c r="P25" s="35">
        <f>O25/$Q$4</f>
        <v>6.3694267515923567E-2</v>
      </c>
      <c r="Q25" s="35">
        <f>IF(P25=0,0,(P25*((LOG(P25))/LOG(2))))</f>
        <v>-0.25303774866269202</v>
      </c>
      <c r="T25" s="35">
        <f>N25</f>
        <v>21121</v>
      </c>
      <c r="U25" s="35">
        <f>COUNTIF(L7:L32,T25)</f>
        <v>0</v>
      </c>
      <c r="V25" s="54"/>
      <c r="W25" s="55"/>
      <c r="Y25" s="35">
        <f>N25</f>
        <v>21121</v>
      </c>
      <c r="Z25" s="35">
        <f>COUNTIF(L33:L59,Y25)</f>
        <v>3</v>
      </c>
      <c r="AA25" s="54"/>
      <c r="AB25" s="55"/>
      <c r="AD25" s="35">
        <f>N25</f>
        <v>21121</v>
      </c>
      <c r="AE25" s="35">
        <f>COUNTIF(L60:L85,AD25)</f>
        <v>2</v>
      </c>
      <c r="AF25" s="54"/>
      <c r="AG25" s="55"/>
      <c r="AI25" s="35">
        <f>N25</f>
        <v>21121</v>
      </c>
      <c r="AJ25" s="35">
        <f>COUNTIF(L86:L111,AI25)</f>
        <v>1</v>
      </c>
      <c r="AK25" s="54"/>
      <c r="AL25" s="55"/>
      <c r="AN25" s="35">
        <f>N25</f>
        <v>21121</v>
      </c>
      <c r="AO25" s="35">
        <f>COUNTIF(L112:L138,AN25)</f>
        <v>1</v>
      </c>
      <c r="AP25" s="54"/>
      <c r="AQ25" s="55"/>
      <c r="AS25" s="35">
        <f>N25</f>
        <v>21121</v>
      </c>
      <c r="AT25" s="35">
        <f>COUNTIF(L139:L164,AS25)</f>
        <v>3</v>
      </c>
      <c r="AU25" s="54"/>
      <c r="AV25" s="55"/>
    </row>
    <row r="26" spans="1:48" x14ac:dyDescent="0.3">
      <c r="A26" s="57">
        <v>12</v>
      </c>
      <c r="B26" s="57">
        <v>3022</v>
      </c>
      <c r="C26" s="60">
        <v>24</v>
      </c>
      <c r="D26" s="57">
        <v>3031</v>
      </c>
      <c r="E26" s="60">
        <v>13</v>
      </c>
      <c r="F26" s="57">
        <v>3039</v>
      </c>
      <c r="G26" s="63">
        <v>14</v>
      </c>
      <c r="H26" s="63">
        <v>3050</v>
      </c>
      <c r="I26" s="41">
        <v>24</v>
      </c>
      <c r="J26" s="41">
        <v>3059</v>
      </c>
      <c r="K26" s="42">
        <v>0</v>
      </c>
      <c r="L26">
        <v>12112</v>
      </c>
      <c r="N26" s="35">
        <v>21122</v>
      </c>
      <c r="O26" s="35">
        <f>COUNTIF($L$7:$L$500,N26)</f>
        <v>1</v>
      </c>
      <c r="P26" s="35">
        <f>O26/$Q$4</f>
        <v>6.369426751592357E-3</v>
      </c>
      <c r="Q26" s="35">
        <f>IF(P26=0,0,(P26*((LOG(P26))/LOG(2))))</f>
        <v>-4.6462552540710994E-2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COUNTIF(L139:L164,AS26)</f>
        <v>1</v>
      </c>
      <c r="AU26" s="35">
        <f>AT26/(AV4-AT25)</f>
        <v>4.5454545454545456E-2</v>
      </c>
      <c r="AV26" s="35">
        <f>IF(AU26=0,0,(AU26*((LOG(AU26))/LOG(2))))</f>
        <v>-0.20270143721078623</v>
      </c>
    </row>
    <row r="27" spans="1:48" x14ac:dyDescent="0.3">
      <c r="A27" s="57">
        <v>12</v>
      </c>
      <c r="B27" s="57">
        <v>3169</v>
      </c>
      <c r="C27" s="60">
        <v>13</v>
      </c>
      <c r="D27" s="57">
        <v>3178</v>
      </c>
      <c r="E27" s="60">
        <v>13</v>
      </c>
      <c r="F27" s="57">
        <v>3187</v>
      </c>
      <c r="G27" s="63">
        <v>23</v>
      </c>
      <c r="H27" s="63">
        <v>3199</v>
      </c>
      <c r="I27" s="41">
        <v>13</v>
      </c>
      <c r="J27" s="41">
        <v>3207</v>
      </c>
      <c r="K27" s="42">
        <v>0</v>
      </c>
      <c r="L27">
        <v>11121</v>
      </c>
      <c r="N27" s="35">
        <v>21211</v>
      </c>
      <c r="O27" s="35">
        <f>COUNTIF($L$7:$L$500,N27)</f>
        <v>12</v>
      </c>
      <c r="P27" s="35">
        <f>O27/$Q$4</f>
        <v>7.6433121019108277E-2</v>
      </c>
      <c r="Q27" s="35">
        <f>IF(P27=0,0,(P27*((LOG(P27))/LOG(2))))</f>
        <v>-0.28354075782194682</v>
      </c>
      <c r="T27" s="35">
        <f>N27</f>
        <v>21211</v>
      </c>
      <c r="U27" s="35">
        <f>COUNTIF(L7:L32,T27)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COUNTIF(L33:L59,Y27)</f>
        <v>1</v>
      </c>
      <c r="AA27" s="35">
        <f>Z27/(AB4-Z25)</f>
        <v>4.1666666666666664E-2</v>
      </c>
      <c r="AB27" s="35">
        <f>IF(AA27=0,0,(AA27*((LOG(AA27))/LOG(2))))</f>
        <v>-0.19104010419671485</v>
      </c>
      <c r="AD27" s="35">
        <f>N27</f>
        <v>21211</v>
      </c>
      <c r="AE27" s="35">
        <f>COUNTIF(L60:L85,AD27)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COUNTIF(L86:L111,AI27)</f>
        <v>4</v>
      </c>
      <c r="AK27" s="35">
        <f>AJ27/(AL4-AJ25)</f>
        <v>0.16</v>
      </c>
      <c r="AL27" s="35">
        <f>IF(AK27=0,0,(AK27*((LOG(AK27))/LOG(2))))</f>
        <v>-0.42301699036395596</v>
      </c>
      <c r="AN27" s="35">
        <f>N27</f>
        <v>21211</v>
      </c>
      <c r="AO27" s="35">
        <f>COUNTIF(L112:L138,AN27)</f>
        <v>2</v>
      </c>
      <c r="AP27" s="35">
        <f>AO27/(AQ4-AO25)</f>
        <v>7.6923076923076927E-2</v>
      </c>
      <c r="AQ27" s="35">
        <f>IF(AP27=0,0,(AP27*((LOG(AP27))/LOG(2))))</f>
        <v>-0.28464920908777636</v>
      </c>
      <c r="AS27" s="35">
        <f>N27</f>
        <v>21211</v>
      </c>
      <c r="AT27" s="35">
        <f>COUNTIF(L139:L164,AS27)</f>
        <v>4</v>
      </c>
      <c r="AU27" s="35">
        <f>AT27/(AV4-AT25)</f>
        <v>0.18181818181818182</v>
      </c>
      <c r="AV27" s="35">
        <f>IF(AU27=0,0,(AU27*((LOG(AU27))/LOG(2))))</f>
        <v>-0.44716938520678134</v>
      </c>
    </row>
    <row r="28" spans="1:48" x14ac:dyDescent="0.3">
      <c r="A28" s="57">
        <v>12</v>
      </c>
      <c r="B28" s="57">
        <v>3323</v>
      </c>
      <c r="C28" s="60">
        <v>13</v>
      </c>
      <c r="D28" s="57">
        <v>3339</v>
      </c>
      <c r="E28" s="60">
        <v>24</v>
      </c>
      <c r="F28" s="57">
        <v>3355</v>
      </c>
      <c r="G28" s="63">
        <v>14</v>
      </c>
      <c r="H28" s="63">
        <v>3364</v>
      </c>
      <c r="I28" s="41">
        <v>24</v>
      </c>
      <c r="J28" s="41">
        <v>3375</v>
      </c>
      <c r="K28" s="42">
        <v>0</v>
      </c>
      <c r="L28">
        <v>11212</v>
      </c>
      <c r="N28" s="35">
        <v>21212</v>
      </c>
      <c r="O28" s="35">
        <f>COUNTIF($L$7:$L$500,N28)</f>
        <v>33</v>
      </c>
      <c r="P28" s="35">
        <f>O28/$Q$4</f>
        <v>0.21019108280254778</v>
      </c>
      <c r="Q28" s="35">
        <f>IF(P28=0,0,(P28*((LOG(P28))/LOG(2))))</f>
        <v>-0.47297757181270533</v>
      </c>
      <c r="T28" s="35">
        <f>N28</f>
        <v>21212</v>
      </c>
      <c r="U28" s="35">
        <f>COUNTIF(L7:L32,T28)</f>
        <v>1</v>
      </c>
      <c r="V28" s="35">
        <f>U28/(W4-U25)</f>
        <v>3.8461538461538464E-2</v>
      </c>
      <c r="W28" s="35">
        <f>IF(V28=0,0,(V28*((LOG(V28))/LOG(2))))</f>
        <v>-0.18078614300542661</v>
      </c>
      <c r="Y28" s="35">
        <f>N28</f>
        <v>21212</v>
      </c>
      <c r="Z28" s="35">
        <f>COUNTIF(L33:L59,Y28)</f>
        <v>9</v>
      </c>
      <c r="AA28" s="35">
        <f>Z28/(AB4-Z25)</f>
        <v>0.375</v>
      </c>
      <c r="AB28" s="35">
        <f>IF(AA28=0,0,(AA28*((LOG(AA28))/LOG(2))))</f>
        <v>-0.53063906222956647</v>
      </c>
      <c r="AD28" s="35">
        <f>N28</f>
        <v>21212</v>
      </c>
      <c r="AE28" s="35">
        <f>COUNTIF(L60:L85,AD28)</f>
        <v>4</v>
      </c>
      <c r="AF28" s="35">
        <f>AE28/(AG4-AE25)</f>
        <v>0.16666666666666666</v>
      </c>
      <c r="AG28" s="35">
        <f>IF(AF28=0,0,(AF28*((LOG(AF28))/LOG(2))))</f>
        <v>-0.43082708345352599</v>
      </c>
      <c r="AI28" s="35">
        <f>N28</f>
        <v>21212</v>
      </c>
      <c r="AJ28" s="35">
        <f>COUNTIF(L86:L111,AI28)</f>
        <v>4</v>
      </c>
      <c r="AK28" s="35">
        <f>AJ28/(AL4-AJ25)</f>
        <v>0.16</v>
      </c>
      <c r="AL28" s="35">
        <f>IF(AK28=0,0,(AK28*((LOG(AK28))/LOG(2))))</f>
        <v>-0.42301699036395596</v>
      </c>
      <c r="AN28" s="35">
        <f>N28</f>
        <v>21212</v>
      </c>
      <c r="AO28" s="35">
        <f>COUNTIF(L112:L138,AN28)</f>
        <v>8</v>
      </c>
      <c r="AP28" s="35">
        <f>AO28/(AQ4-AO25)</f>
        <v>0.30769230769230771</v>
      </c>
      <c r="AQ28" s="35">
        <f>IF(AP28=0,0,(AP28*((LOG(AP28))/LOG(2))))</f>
        <v>-0.52321222096648989</v>
      </c>
      <c r="AS28" s="35">
        <f>N28</f>
        <v>21212</v>
      </c>
      <c r="AT28" s="35">
        <f>COUNTIF(L139:L164,AS28)</f>
        <v>7</v>
      </c>
      <c r="AU28" s="35">
        <f>AT28/(AV4-AT25)</f>
        <v>0.31818181818181818</v>
      </c>
      <c r="AV28" s="35">
        <f>IF(AU28=0,0,(AU28*((LOG(AU28))/LOG(2))))</f>
        <v>-0.52566076709353871</v>
      </c>
    </row>
    <row r="29" spans="1:48" x14ac:dyDescent="0.3">
      <c r="A29" s="57">
        <v>12</v>
      </c>
      <c r="B29" s="57">
        <v>3504</v>
      </c>
      <c r="C29" s="60">
        <v>24</v>
      </c>
      <c r="D29" s="57">
        <v>3514</v>
      </c>
      <c r="E29" s="60">
        <v>13</v>
      </c>
      <c r="F29" s="57">
        <v>3522</v>
      </c>
      <c r="G29" s="63">
        <v>23</v>
      </c>
      <c r="H29" s="63">
        <v>3534</v>
      </c>
      <c r="I29" s="41">
        <v>13</v>
      </c>
      <c r="J29" s="41">
        <v>3542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6.369426751592357E-3</v>
      </c>
      <c r="Q29" s="35">
        <f>IF(P29=0,0,(P29*((LOG(P29))/LOG(2))))</f>
        <v>-4.6462552540710994E-2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COUNTIF(L112:L138,AN29)</f>
        <v>1</v>
      </c>
      <c r="AP29" s="35">
        <f>AO29/(AQ4-AO25)</f>
        <v>3.8461538461538464E-2</v>
      </c>
      <c r="AQ29" s="35">
        <f>IF(AP29=0,0,(AP29*((LOG(AP29))/LOG(2))))</f>
        <v>-0.18078614300542661</v>
      </c>
      <c r="AS29" s="35">
        <f>N29</f>
        <v>21221</v>
      </c>
      <c r="AT29" s="35">
        <f>COUNTIF(L139:L164,AS29)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3653</v>
      </c>
      <c r="C30" s="60">
        <v>13</v>
      </c>
      <c r="D30" s="57">
        <v>3668</v>
      </c>
      <c r="E30" s="60">
        <v>24</v>
      </c>
      <c r="F30" s="57">
        <v>3677</v>
      </c>
      <c r="G30" s="63">
        <v>14</v>
      </c>
      <c r="H30" s="63">
        <v>3686</v>
      </c>
      <c r="I30" s="41">
        <v>24</v>
      </c>
      <c r="J30" s="41">
        <v>3696</v>
      </c>
      <c r="K30" s="42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COUNTIF(L139:L164,AS30)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3816</v>
      </c>
      <c r="C31" s="60">
        <v>13</v>
      </c>
      <c r="D31" s="57">
        <v>3824</v>
      </c>
      <c r="E31" s="60">
        <v>13</v>
      </c>
      <c r="F31" s="57">
        <v>3837</v>
      </c>
      <c r="G31" s="63">
        <v>14</v>
      </c>
      <c r="H31" s="63">
        <v>3845</v>
      </c>
      <c r="I31" s="41">
        <v>13</v>
      </c>
      <c r="J31" s="41">
        <v>3858</v>
      </c>
      <c r="K31" s="42">
        <v>0</v>
      </c>
      <c r="L31">
        <v>11111</v>
      </c>
      <c r="N31" s="35">
        <v>22111</v>
      </c>
      <c r="O31" s="35">
        <f>COUNTIF($L$7:$L$500,N31)</f>
        <v>6</v>
      </c>
      <c r="P31" s="35">
        <f>O31/$Q$4</f>
        <v>3.8216560509554139E-2</v>
      </c>
      <c r="Q31" s="35">
        <f>IF(P31=0,0,(P31*((LOG(P31))/LOG(2))))</f>
        <v>-0.17998693942052754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COUNTIF(L86:L111,AI31)</f>
        <v>4</v>
      </c>
      <c r="AK31" s="35">
        <f>AJ31/(AL4-AJ25)</f>
        <v>0.16</v>
      </c>
      <c r="AL31" s="35">
        <f>IF(AK31=0,0,(AK31*((LOG(AK31))/LOG(2))))</f>
        <v>-0.42301699036395596</v>
      </c>
      <c r="AN31" s="35">
        <f>N31</f>
        <v>22111</v>
      </c>
      <c r="AO31" s="35">
        <f>COUNTIF(L112:L138,AN31)</f>
        <v>2</v>
      </c>
      <c r="AP31" s="35">
        <f>AO31/(AQ4-AO25)</f>
        <v>7.6923076923076927E-2</v>
      </c>
      <c r="AQ31" s="35">
        <f>IF(AP31=0,0,(AP31*((LOG(AP31))/LOG(2))))</f>
        <v>-0.28464920908777636</v>
      </c>
      <c r="AS31" s="35">
        <f>N31</f>
        <v>22111</v>
      </c>
      <c r="AT31" s="35">
        <f>COUNTIF(L139:L164,AS31)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12</v>
      </c>
      <c r="B32" s="57">
        <v>3975</v>
      </c>
      <c r="C32" s="60">
        <v>13</v>
      </c>
      <c r="D32" s="57">
        <v>3984</v>
      </c>
      <c r="E32" s="60">
        <v>24</v>
      </c>
      <c r="F32" s="57">
        <v>3992</v>
      </c>
      <c r="G32" s="63">
        <v>14</v>
      </c>
      <c r="H32" s="63">
        <v>4000</v>
      </c>
      <c r="I32" s="41">
        <v>24</v>
      </c>
      <c r="J32" s="41">
        <v>4009</v>
      </c>
      <c r="K32" s="42">
        <v>0</v>
      </c>
      <c r="L32">
        <v>11212</v>
      </c>
      <c r="N32" s="35">
        <v>22112</v>
      </c>
      <c r="O32" s="35">
        <f>COUNTIF($L$7:$L$500,N32)</f>
        <v>6</v>
      </c>
      <c r="P32" s="35">
        <f>O32/$Q$4</f>
        <v>3.8216560509554139E-2</v>
      </c>
      <c r="Q32" s="35">
        <f>IF(P32=0,0,(P32*((LOG(P32))/LOG(2))))</f>
        <v>-0.17998693942052754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COUNTIF(L60:L85,AD32)</f>
        <v>2</v>
      </c>
      <c r="AF32" s="35">
        <f>AE32/(AG4-AE25)</f>
        <v>8.3333333333333329E-2</v>
      </c>
      <c r="AG32" s="35">
        <f>IF(AF32=0,0,(AF32*((LOG(AF32))/LOG(2))))</f>
        <v>-0.29874687506009634</v>
      </c>
      <c r="AI32" s="35">
        <f>N32</f>
        <v>22112</v>
      </c>
      <c r="AJ32" s="35">
        <f>COUNTIF(L86:L111,AI32)</f>
        <v>3</v>
      </c>
      <c r="AK32" s="35">
        <f>AJ32/(AL4-AJ25)</f>
        <v>0.12</v>
      </c>
      <c r="AL32" s="35">
        <f>IF(AK32=0,0,(AK32*((LOG(AK32))/LOG(2))))</f>
        <v>-0.36706724268642821</v>
      </c>
      <c r="AN32" s="35">
        <f>N32</f>
        <v>22112</v>
      </c>
      <c r="AO32" s="35">
        <f>COUNTIF(L112:L138,AN32)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COUNTIF(L139:L164,AS32)</f>
        <v>1</v>
      </c>
      <c r="AU32" s="35">
        <f>AT32/(AV4-AT25)</f>
        <v>4.5454545454545456E-2</v>
      </c>
      <c r="AV32" s="35">
        <f>IF(AU32=0,0,(AU32*((LOG(AU32))/LOG(2))))</f>
        <v>-0.20270143721078623</v>
      </c>
    </row>
    <row r="33" spans="1:48" x14ac:dyDescent="0.3">
      <c r="A33" s="58">
        <v>12</v>
      </c>
      <c r="B33" s="58">
        <v>4124</v>
      </c>
      <c r="C33" s="61">
        <v>13</v>
      </c>
      <c r="D33" s="58">
        <v>4132</v>
      </c>
      <c r="E33" s="61">
        <v>13</v>
      </c>
      <c r="F33" s="58">
        <v>4145</v>
      </c>
      <c r="G33" s="64">
        <v>23</v>
      </c>
      <c r="H33" s="64">
        <v>4153</v>
      </c>
      <c r="I33" s="40">
        <v>13</v>
      </c>
      <c r="J33" s="40">
        <v>4161</v>
      </c>
      <c r="K33" s="50">
        <v>0</v>
      </c>
      <c r="L33">
        <v>11121</v>
      </c>
      <c r="N33" s="35">
        <v>22121</v>
      </c>
      <c r="O33" s="35">
        <f>COUNTIF($L$7:$L$500,N33)</f>
        <v>9</v>
      </c>
      <c r="P33" s="35">
        <f>O33/$Q$4</f>
        <v>5.7324840764331211E-2</v>
      </c>
      <c r="Q33" s="35">
        <f>IF(P33=0,0,(P33*((LOG(P33))/LOG(2))))</f>
        <v>-0.23644752692384602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COUNTIF(L33:L59,Y33)</f>
        <v>2</v>
      </c>
      <c r="AA33" s="35">
        <f>Z33/(AB4-Z25)</f>
        <v>8.3333333333333329E-2</v>
      </c>
      <c r="AB33" s="35">
        <f>IF(AA33=0,0,(AA33*((LOG(AA33))/LOG(2))))</f>
        <v>-0.29874687506009634</v>
      </c>
      <c r="AD33" s="35">
        <f>N33</f>
        <v>22121</v>
      </c>
      <c r="AE33" s="35">
        <f>COUNTIF(L60:L85,AD33)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COUNTIF(L86:L111,AI33)</f>
        <v>2</v>
      </c>
      <c r="AK33" s="35">
        <f>AJ33/(AL4-AJ25)</f>
        <v>0.08</v>
      </c>
      <c r="AL33" s="35">
        <f>IF(AK33=0,0,(AK33*((LOG(AK33))/LOG(2))))</f>
        <v>-0.29150849518197797</v>
      </c>
      <c r="AN33" s="35">
        <f>N33</f>
        <v>22121</v>
      </c>
      <c r="AO33" s="35">
        <f>COUNTIF(L112:L138,AN33)</f>
        <v>3</v>
      </c>
      <c r="AP33" s="35">
        <f>AO33/(AQ4-AO25)</f>
        <v>0.11538461538461539</v>
      </c>
      <c r="AQ33" s="35">
        <f>IF(AP33=0,0,(AP33*((LOG(AP33))/LOG(2))))</f>
        <v>-0.35947814047153104</v>
      </c>
      <c r="AS33" s="35">
        <f>N33</f>
        <v>22121</v>
      </c>
      <c r="AT33" s="35">
        <f>COUNTIF(L139:L164,AS33)</f>
        <v>2</v>
      </c>
      <c r="AU33" s="35">
        <f>AT33/(AV4-AT25)</f>
        <v>9.0909090909090912E-2</v>
      </c>
      <c r="AV33" s="35">
        <f>IF(AU33=0,0,(AU33*((LOG(AU33))/LOG(2))))</f>
        <v>-0.31449378351248153</v>
      </c>
    </row>
    <row r="34" spans="1:48" x14ac:dyDescent="0.3">
      <c r="A34" s="58">
        <v>21</v>
      </c>
      <c r="B34" s="58">
        <v>4283</v>
      </c>
      <c r="C34" s="61">
        <v>11</v>
      </c>
      <c r="D34" s="58">
        <v>4295</v>
      </c>
      <c r="E34" s="61">
        <v>22</v>
      </c>
      <c r="F34" s="58">
        <v>4303</v>
      </c>
      <c r="G34" s="64">
        <v>14</v>
      </c>
      <c r="H34" s="64">
        <v>4311</v>
      </c>
      <c r="I34" s="40">
        <v>24</v>
      </c>
      <c r="J34" s="40">
        <v>4320</v>
      </c>
      <c r="K34" s="50">
        <v>0</v>
      </c>
      <c r="L34">
        <v>21212</v>
      </c>
      <c r="N34" s="35">
        <v>22122</v>
      </c>
      <c r="O34" s="35">
        <f>COUNTIF($L$7:$L$500,N34)</f>
        <v>1</v>
      </c>
      <c r="P34" s="35">
        <f>O34/$Q$4</f>
        <v>6.369426751592357E-3</v>
      </c>
      <c r="Q34" s="35">
        <f>IF(P34=0,0,(P34*((LOG(P34))/LOG(2))))</f>
        <v>-4.6462552540710994E-2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1</v>
      </c>
      <c r="AK34" s="35">
        <f>AJ34/(AL4-AJ25)</f>
        <v>0.04</v>
      </c>
      <c r="AL34" s="35">
        <f>IF(AK34=0,0,(AK34*((LOG(AK34))/LOG(2))))</f>
        <v>-0.18575424759098899</v>
      </c>
      <c r="AN34" s="35">
        <f>N34</f>
        <v>22122</v>
      </c>
      <c r="AO34" s="35">
        <f>COUNTIF(L112:L138,AN34)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COUNTIF(L139:L164,AS34)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4435</v>
      </c>
      <c r="C35" s="61">
        <v>24</v>
      </c>
      <c r="D35" s="58">
        <v>4443</v>
      </c>
      <c r="E35" s="61">
        <v>13</v>
      </c>
      <c r="F35" s="58">
        <v>4450</v>
      </c>
      <c r="G35" s="64">
        <v>23</v>
      </c>
      <c r="H35" s="64">
        <v>4460</v>
      </c>
      <c r="I35" s="40">
        <v>13</v>
      </c>
      <c r="J35" s="40">
        <v>4467</v>
      </c>
      <c r="K35" s="50">
        <v>0</v>
      </c>
      <c r="L35">
        <v>12121</v>
      </c>
      <c r="N35" s="35">
        <v>22211</v>
      </c>
      <c r="O35" s="35">
        <f>COUNTIF($L$7:$L$500,N35)</f>
        <v>2</v>
      </c>
      <c r="P35" s="35">
        <f>O35/$Q$4</f>
        <v>1.2738853503184714E-2</v>
      </c>
      <c r="Q35" s="35">
        <f>IF(P35=0,0,(P35*((LOG(P35))/LOG(2))))</f>
        <v>-8.0186251578237291E-2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COUNTIF(L60:L85,AD35)</f>
        <v>1</v>
      </c>
      <c r="AF35" s="35">
        <f>AE35/(AG4-AE25)</f>
        <v>4.1666666666666664E-2</v>
      </c>
      <c r="AG35" s="35">
        <f>IF(AF35=0,0,(AF35*((LOG(AF35))/LOG(2))))</f>
        <v>-0.19104010419671485</v>
      </c>
      <c r="AI35" s="35">
        <f>N35</f>
        <v>22211</v>
      </c>
      <c r="AJ35" s="35">
        <f>COUNTIF(L86:L111,AI35)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COUNTIF(L112:L138,AN35)</f>
        <v>1</v>
      </c>
      <c r="AP35" s="35">
        <f>AO35/(AQ4-AO25)</f>
        <v>3.8461538461538464E-2</v>
      </c>
      <c r="AQ35" s="35">
        <f>IF(AP35=0,0,(AP35*((LOG(AP35))/LOG(2))))</f>
        <v>-0.18078614300542661</v>
      </c>
      <c r="AS35" s="35">
        <f>N35</f>
        <v>22211</v>
      </c>
      <c r="AT35" s="35">
        <f>COUNTIF(L139:L164,AS35)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4583</v>
      </c>
      <c r="C36" s="61">
        <v>24</v>
      </c>
      <c r="D36" s="58">
        <v>4592</v>
      </c>
      <c r="E36" s="61">
        <v>13</v>
      </c>
      <c r="F36" s="58">
        <v>4607</v>
      </c>
      <c r="G36" s="64">
        <v>23</v>
      </c>
      <c r="H36" s="64">
        <v>4619</v>
      </c>
      <c r="I36" s="40">
        <v>13</v>
      </c>
      <c r="J36" s="40">
        <v>4635</v>
      </c>
      <c r="K36" s="50">
        <v>0</v>
      </c>
      <c r="L36">
        <v>12121</v>
      </c>
      <c r="N36" s="35">
        <v>22212</v>
      </c>
      <c r="O36" s="35">
        <f>COUNTIF($L$7:$L$500,N36)</f>
        <v>2</v>
      </c>
      <c r="P36" s="35">
        <f>O36/$Q$4</f>
        <v>1.2738853503184714E-2</v>
      </c>
      <c r="Q36" s="35">
        <f>IF(P36=0,0,(P36*((LOG(P36))/LOG(2))))</f>
        <v>-8.0186251578237291E-2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COUNTIF(L86:L111,AI36)</f>
        <v>1</v>
      </c>
      <c r="AK36" s="35">
        <f>AJ36/(AL4-AJ25)</f>
        <v>0.04</v>
      </c>
      <c r="AL36" s="35">
        <f>IF(AK36=0,0,(AK36*((LOG(AK36))/LOG(2))))</f>
        <v>-0.18575424759098899</v>
      </c>
      <c r="AN36" s="35">
        <f>N36</f>
        <v>22212</v>
      </c>
      <c r="AO36" s="35">
        <f>COUNTIF(L112:L138,AN36)</f>
        <v>1</v>
      </c>
      <c r="AP36" s="35">
        <f>AO36/(AQ4-AO25)</f>
        <v>3.8461538461538464E-2</v>
      </c>
      <c r="AQ36" s="35">
        <f>IF(AP36=0,0,(AP36*((LOG(AP36))/LOG(2))))</f>
        <v>-0.18078614300542661</v>
      </c>
      <c r="AS36" s="35">
        <f>N36</f>
        <v>22212</v>
      </c>
      <c r="AT36" s="35">
        <f>COUNTIF(L139:L164,AS36)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4748</v>
      </c>
      <c r="C37" s="61">
        <v>11</v>
      </c>
      <c r="D37" s="58">
        <v>4760</v>
      </c>
      <c r="E37" s="61">
        <v>22</v>
      </c>
      <c r="F37" s="58">
        <v>4768</v>
      </c>
      <c r="G37" s="64">
        <v>14</v>
      </c>
      <c r="H37" s="64">
        <v>4776</v>
      </c>
      <c r="I37" s="40">
        <v>24</v>
      </c>
      <c r="J37" s="40">
        <v>4785</v>
      </c>
      <c r="K37" s="50">
        <v>0</v>
      </c>
      <c r="L37">
        <v>21212</v>
      </c>
      <c r="N37" s="35">
        <v>22221</v>
      </c>
      <c r="O37" s="35">
        <f>COUNTIF($L$7:$L$500,N37)</f>
        <v>1</v>
      </c>
      <c r="P37" s="35">
        <f>O37/$Q$4</f>
        <v>6.369426751592357E-3</v>
      </c>
      <c r="Q37" s="35">
        <f>IF(P37=0,0,(P37*((LOG(P37))/LOG(2))))</f>
        <v>-4.6462552540710994E-2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COUNTIF(L86:L111,AI37)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COUNTIF(L112:L138,AN37)</f>
        <v>1</v>
      </c>
      <c r="AP37" s="35">
        <f>AO37/(AQ4-AO25)</f>
        <v>3.8461538461538464E-2</v>
      </c>
      <c r="AQ37" s="35">
        <f>IF(AP37=0,0,(AP37*((LOG(AP37))/LOG(2))))</f>
        <v>-0.18078614300542661</v>
      </c>
      <c r="AS37" s="35">
        <f>N37</f>
        <v>22221</v>
      </c>
      <c r="AT37" s="35">
        <f>COUNTIF(L139:L164,AS37)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4902</v>
      </c>
      <c r="C38" s="61">
        <v>11</v>
      </c>
      <c r="D38" s="58">
        <v>4910</v>
      </c>
      <c r="E38" s="61">
        <v>11</v>
      </c>
      <c r="F38" s="58">
        <v>4922</v>
      </c>
      <c r="G38" s="64">
        <v>21</v>
      </c>
      <c r="H38" s="64">
        <v>4931</v>
      </c>
      <c r="I38" s="40">
        <v>11</v>
      </c>
      <c r="J38" s="40">
        <v>4939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COUNTIF(L139:L164,AS38)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5057</v>
      </c>
      <c r="C39" s="61">
        <v>11</v>
      </c>
      <c r="D39" s="58">
        <v>5065</v>
      </c>
      <c r="E39" s="61">
        <v>22</v>
      </c>
      <c r="F39" s="58">
        <v>5074</v>
      </c>
      <c r="G39" s="64">
        <v>14</v>
      </c>
      <c r="H39" s="64">
        <v>5083</v>
      </c>
      <c r="I39" s="40">
        <v>24</v>
      </c>
      <c r="J39" s="40">
        <v>5091</v>
      </c>
      <c r="K39" s="50">
        <v>0</v>
      </c>
      <c r="L39">
        <v>21212</v>
      </c>
      <c r="P39" s="27">
        <f>SUM(P7:P38)</f>
        <v>1</v>
      </c>
      <c r="Q39" s="27">
        <f>-SUM(Q7:Q38)</f>
        <v>3.9066109027127469</v>
      </c>
      <c r="V39" s="27">
        <f>SUM(V7:V38)</f>
        <v>0.99999999999999989</v>
      </c>
      <c r="W39" s="27">
        <f>-SUM(W7:W38)</f>
        <v>2.9053999311004342</v>
      </c>
      <c r="AA39" s="27">
        <f>SUM(AA7:AA38)</f>
        <v>1</v>
      </c>
      <c r="AB39" s="27">
        <f>-SUM(AB7:AB38)</f>
        <v>2.0408520829727554</v>
      </c>
      <c r="AF39" s="27">
        <f>SUM(AF7:AF38)</f>
        <v>1</v>
      </c>
      <c r="AG39" s="27">
        <f>-SUM(AG7:AG38)</f>
        <v>3.3197738350294781</v>
      </c>
      <c r="AK39" s="27">
        <f>SUM(AK7:AK38)</f>
        <v>1</v>
      </c>
      <c r="AL39" s="27">
        <f>-SUM(AL7:AL38)</f>
        <v>3.4136606896881858</v>
      </c>
      <c r="AP39" s="27">
        <f>SUM(AP7:AP38)</f>
        <v>1.0000000000000002</v>
      </c>
      <c r="AQ39" s="27">
        <f>-SUM(AQ7:AQ38)</f>
        <v>3.2577560641285173</v>
      </c>
      <c r="AU39" s="27">
        <f>SUM(AU7:AU38)</f>
        <v>0.99999999999999989</v>
      </c>
      <c r="AV39" s="27">
        <f>-SUM(AV7:AV38)</f>
        <v>2.8955056206115382</v>
      </c>
    </row>
    <row r="40" spans="1:48" x14ac:dyDescent="0.3">
      <c r="A40" s="58">
        <v>21</v>
      </c>
      <c r="B40" s="58">
        <v>5196</v>
      </c>
      <c r="C40" s="61">
        <v>11</v>
      </c>
      <c r="D40" s="58">
        <v>5205</v>
      </c>
      <c r="E40" s="61">
        <v>11</v>
      </c>
      <c r="F40" s="58">
        <v>5218</v>
      </c>
      <c r="G40" s="64">
        <v>21</v>
      </c>
      <c r="H40" s="64">
        <v>5226</v>
      </c>
      <c r="I40" s="40">
        <v>11</v>
      </c>
      <c r="J40" s="40">
        <v>5234</v>
      </c>
      <c r="K40" s="50">
        <v>1</v>
      </c>
      <c r="L40">
        <v>21121</v>
      </c>
      <c r="P40" s="28" t="s">
        <v>89</v>
      </c>
      <c r="Q40" s="28">
        <f>Q39/(LOG(Q4)/LOG(2))</f>
        <v>0.53554681417897332</v>
      </c>
      <c r="V40" s="28" t="s">
        <v>116</v>
      </c>
      <c r="W40" s="28">
        <f>W39/(LOG(W4)/LOG(2))</f>
        <v>0.61811236933583069</v>
      </c>
      <c r="AA40" s="28" t="s">
        <v>119</v>
      </c>
      <c r="AB40" s="28">
        <f>AB39/(LOG(AB4)/LOG(2))</f>
        <v>0.42921143392859878</v>
      </c>
      <c r="AF40" s="28" t="s">
        <v>120</v>
      </c>
      <c r="AG40" s="28">
        <f>AG39/(LOG(AG4)/LOG(2))</f>
        <v>0.7062687820922352</v>
      </c>
      <c r="AK40" s="28" t="s">
        <v>121</v>
      </c>
      <c r="AL40" s="28">
        <f>AL39/(LOG(AL4)/LOG(2))</f>
        <v>0.72624283990141347</v>
      </c>
      <c r="AP40" s="28" t="s">
        <v>122</v>
      </c>
      <c r="AQ40" s="28">
        <f>AQ39/(LOG(AQ4)/LOG(2))</f>
        <v>0.68513841024550892</v>
      </c>
      <c r="AU40" s="28" t="s">
        <v>123</v>
      </c>
      <c r="AV40" s="28">
        <f>AV39/(LOG(AV4)/LOG(2))</f>
        <v>0.62351319728357046</v>
      </c>
    </row>
    <row r="41" spans="1:48" x14ac:dyDescent="0.3">
      <c r="A41" s="58">
        <v>12</v>
      </c>
      <c r="B41" s="58">
        <v>5332</v>
      </c>
      <c r="C41" s="61">
        <v>13</v>
      </c>
      <c r="D41" s="58">
        <v>5344</v>
      </c>
      <c r="E41" s="61">
        <v>24</v>
      </c>
      <c r="F41" s="58">
        <v>5353</v>
      </c>
      <c r="G41" s="64">
        <v>14</v>
      </c>
      <c r="H41" s="64">
        <v>5362</v>
      </c>
      <c r="I41" s="40">
        <v>24</v>
      </c>
      <c r="J41" s="40">
        <v>5370</v>
      </c>
      <c r="K41" s="50">
        <v>0</v>
      </c>
      <c r="L41">
        <v>11212</v>
      </c>
    </row>
    <row r="42" spans="1:48" x14ac:dyDescent="0.3">
      <c r="A42" s="58">
        <v>12</v>
      </c>
      <c r="B42" s="58">
        <v>5466</v>
      </c>
      <c r="C42" s="61">
        <v>13</v>
      </c>
      <c r="D42" s="58">
        <v>5474</v>
      </c>
      <c r="E42" s="61">
        <v>24</v>
      </c>
      <c r="F42" s="58">
        <v>5483</v>
      </c>
      <c r="G42" s="64">
        <v>14</v>
      </c>
      <c r="H42" s="64">
        <v>5491</v>
      </c>
      <c r="I42" s="40">
        <v>24</v>
      </c>
      <c r="J42" s="40">
        <v>5500</v>
      </c>
      <c r="K42" s="50">
        <v>0</v>
      </c>
      <c r="L42">
        <v>11212</v>
      </c>
    </row>
    <row r="43" spans="1:48" x14ac:dyDescent="0.3">
      <c r="A43" s="58">
        <v>21</v>
      </c>
      <c r="B43" s="58">
        <v>5632</v>
      </c>
      <c r="C43" s="61">
        <v>11</v>
      </c>
      <c r="D43" s="58">
        <v>5641</v>
      </c>
      <c r="E43" s="61">
        <v>22</v>
      </c>
      <c r="F43" s="58">
        <v>5649</v>
      </c>
      <c r="G43" s="64">
        <v>14</v>
      </c>
      <c r="H43" s="64">
        <v>5657</v>
      </c>
      <c r="I43" s="40">
        <v>24</v>
      </c>
      <c r="J43" s="40">
        <v>5666</v>
      </c>
      <c r="K43" s="50">
        <v>0</v>
      </c>
      <c r="L43">
        <v>21212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5792</v>
      </c>
      <c r="C44" s="61">
        <v>24</v>
      </c>
      <c r="D44" s="58">
        <v>5797</v>
      </c>
      <c r="E44" s="61">
        <v>13</v>
      </c>
      <c r="F44" s="58">
        <v>5806</v>
      </c>
      <c r="G44" s="64">
        <v>23</v>
      </c>
      <c r="H44" s="64">
        <v>5815</v>
      </c>
      <c r="I44" s="40">
        <v>13</v>
      </c>
      <c r="J44" s="40">
        <v>5824</v>
      </c>
      <c r="K44" s="50">
        <v>0</v>
      </c>
      <c r="L44">
        <v>12121</v>
      </c>
      <c r="N44" s="39">
        <f>COUNTIF(L7:L164,G3)</f>
        <v>10</v>
      </c>
      <c r="O44" s="39"/>
      <c r="P44" s="46">
        <v>26</v>
      </c>
      <c r="Q44" s="46">
        <v>27</v>
      </c>
      <c r="R44" s="46">
        <v>26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8">
        <v>21</v>
      </c>
      <c r="B45" s="58">
        <v>5934</v>
      </c>
      <c r="C45" s="61">
        <v>11</v>
      </c>
      <c r="D45" s="58">
        <v>5942</v>
      </c>
      <c r="E45" s="61">
        <v>11</v>
      </c>
      <c r="F45" s="58">
        <v>5955</v>
      </c>
      <c r="G45" s="64">
        <v>21</v>
      </c>
      <c r="H45" s="64">
        <v>5964</v>
      </c>
      <c r="I45" s="40">
        <v>11</v>
      </c>
      <c r="J45" s="40">
        <v>5972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6105</v>
      </c>
      <c r="C46" s="61">
        <v>24</v>
      </c>
      <c r="D46" s="58">
        <v>6114</v>
      </c>
      <c r="E46" s="61">
        <v>13</v>
      </c>
      <c r="F46" s="58">
        <v>6121</v>
      </c>
      <c r="G46" s="64">
        <v>23</v>
      </c>
      <c r="H46" s="64">
        <v>6130</v>
      </c>
      <c r="I46" s="40">
        <v>13</v>
      </c>
      <c r="J46" s="40">
        <v>6139</v>
      </c>
      <c r="K46" s="50">
        <v>0</v>
      </c>
      <c r="L46">
        <v>12121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6246</v>
      </c>
      <c r="C47" s="61">
        <v>24</v>
      </c>
      <c r="D47" s="58">
        <v>6251</v>
      </c>
      <c r="E47" s="61">
        <v>13</v>
      </c>
      <c r="F47" s="58">
        <v>6259</v>
      </c>
      <c r="G47" s="64">
        <v>23</v>
      </c>
      <c r="H47" s="64">
        <v>6266</v>
      </c>
      <c r="I47" s="40">
        <v>13</v>
      </c>
      <c r="J47" s="40">
        <v>6274</v>
      </c>
      <c r="K47" s="50">
        <v>0</v>
      </c>
      <c r="L47">
        <v>12121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6390</v>
      </c>
      <c r="C48" s="61">
        <v>11</v>
      </c>
      <c r="D48" s="58">
        <v>6398</v>
      </c>
      <c r="E48" s="61">
        <v>22</v>
      </c>
      <c r="F48" s="58">
        <v>6406</v>
      </c>
      <c r="G48" s="64">
        <v>14</v>
      </c>
      <c r="H48" s="64">
        <v>6415</v>
      </c>
      <c r="I48" s="40">
        <v>24</v>
      </c>
      <c r="J48" s="40">
        <v>6424</v>
      </c>
      <c r="K48" s="50">
        <v>0</v>
      </c>
      <c r="L48">
        <v>21212</v>
      </c>
      <c r="O48" s="44" t="s">
        <v>105</v>
      </c>
      <c r="P48" s="46">
        <f>U25</f>
        <v>0</v>
      </c>
      <c r="Q48" s="46">
        <f>Z25</f>
        <v>3</v>
      </c>
      <c r="R48" s="46">
        <f>AE25</f>
        <v>2</v>
      </c>
      <c r="S48" s="46">
        <f>AJ25</f>
        <v>1</v>
      </c>
      <c r="T48" s="46">
        <f>AO25</f>
        <v>1</v>
      </c>
      <c r="U48" s="46">
        <f>AT25</f>
        <v>3</v>
      </c>
      <c r="V48" s="44"/>
    </row>
    <row r="49" spans="1:22" x14ac:dyDescent="0.3">
      <c r="A49" s="58">
        <v>21</v>
      </c>
      <c r="B49" s="58">
        <v>6537</v>
      </c>
      <c r="C49" s="61">
        <v>11</v>
      </c>
      <c r="D49" s="58">
        <v>6545</v>
      </c>
      <c r="E49" s="61">
        <v>22</v>
      </c>
      <c r="F49" s="58">
        <v>6553</v>
      </c>
      <c r="G49" s="64">
        <v>14</v>
      </c>
      <c r="H49" s="64">
        <v>6561</v>
      </c>
      <c r="I49" s="40">
        <v>24</v>
      </c>
      <c r="J49" s="40">
        <v>6569</v>
      </c>
      <c r="K49" s="50">
        <v>0</v>
      </c>
      <c r="L49">
        <v>21212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6696</v>
      </c>
      <c r="C50" s="61">
        <v>11</v>
      </c>
      <c r="D50" s="58">
        <v>6710</v>
      </c>
      <c r="E50" s="61">
        <v>22</v>
      </c>
      <c r="F50" s="58">
        <v>6718</v>
      </c>
      <c r="G50" s="64">
        <v>14</v>
      </c>
      <c r="H50" s="64">
        <v>6726</v>
      </c>
      <c r="I50" s="40">
        <v>24</v>
      </c>
      <c r="J50" s="40">
        <v>6734</v>
      </c>
      <c r="K50" s="50">
        <v>0</v>
      </c>
      <c r="L50">
        <v>21212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6847</v>
      </c>
      <c r="C51" s="61">
        <v>24</v>
      </c>
      <c r="D51" s="58">
        <v>6853</v>
      </c>
      <c r="E51" s="61">
        <v>13</v>
      </c>
      <c r="F51" s="58">
        <v>6860</v>
      </c>
      <c r="G51" s="64">
        <v>23</v>
      </c>
      <c r="H51" s="64">
        <v>6869</v>
      </c>
      <c r="I51" s="40">
        <v>13</v>
      </c>
      <c r="J51" s="40">
        <v>6876</v>
      </c>
      <c r="K51" s="50">
        <v>0</v>
      </c>
      <c r="L51">
        <v>12121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6990</v>
      </c>
      <c r="C52" s="61">
        <v>11</v>
      </c>
      <c r="D52" s="58">
        <v>6999</v>
      </c>
      <c r="E52" s="61">
        <v>22</v>
      </c>
      <c r="F52" s="58">
        <v>7007</v>
      </c>
      <c r="G52" s="64">
        <v>14</v>
      </c>
      <c r="H52" s="64">
        <v>7047</v>
      </c>
      <c r="I52" s="40">
        <v>24</v>
      </c>
      <c r="J52" s="40">
        <v>7056</v>
      </c>
      <c r="K52" s="50">
        <v>0</v>
      </c>
      <c r="L52">
        <v>21212</v>
      </c>
      <c r="N52" s="40"/>
      <c r="O52" s="49" t="s">
        <v>109</v>
      </c>
      <c r="P52">
        <f>J32/P44</f>
        <v>154.19230769230768</v>
      </c>
      <c r="Q52">
        <f>(J59-J32)/Q44</f>
        <v>151.85185185185185</v>
      </c>
      <c r="R52">
        <f>(J85-J59)/R44</f>
        <v>155.38461538461539</v>
      </c>
      <c r="S52">
        <f>(J111-J85)/S44</f>
        <v>150.30769230769232</v>
      </c>
      <c r="T52">
        <f>(J138-J111)/T44</f>
        <v>147.88888888888889</v>
      </c>
      <c r="U52">
        <f>(J164-J138)/U44</f>
        <v>-771.15384615384619</v>
      </c>
    </row>
    <row r="53" spans="1:22" x14ac:dyDescent="0.3">
      <c r="A53" s="58">
        <v>12</v>
      </c>
      <c r="B53" s="58">
        <v>7163</v>
      </c>
      <c r="C53" s="61">
        <v>24</v>
      </c>
      <c r="D53" s="58">
        <v>7171</v>
      </c>
      <c r="E53" s="61">
        <v>13</v>
      </c>
      <c r="F53" s="58">
        <v>7178</v>
      </c>
      <c r="G53" s="64">
        <v>23</v>
      </c>
      <c r="H53" s="64">
        <v>7184</v>
      </c>
      <c r="I53" s="40">
        <v>13</v>
      </c>
      <c r="J53" s="40">
        <v>7192</v>
      </c>
      <c r="K53" s="50">
        <v>0</v>
      </c>
      <c r="L53">
        <v>12121</v>
      </c>
    </row>
    <row r="54" spans="1:22" x14ac:dyDescent="0.3">
      <c r="A54" s="58">
        <v>21</v>
      </c>
      <c r="B54" s="58">
        <v>7318</v>
      </c>
      <c r="C54" s="61">
        <v>22</v>
      </c>
      <c r="D54" s="58">
        <v>7326</v>
      </c>
      <c r="E54" s="61">
        <v>13</v>
      </c>
      <c r="F54" s="58">
        <v>7334</v>
      </c>
      <c r="G54" s="64">
        <v>23</v>
      </c>
      <c r="H54" s="64">
        <v>7341</v>
      </c>
      <c r="I54" s="40">
        <v>13</v>
      </c>
      <c r="J54" s="40">
        <v>7349</v>
      </c>
      <c r="K54" s="50">
        <v>0</v>
      </c>
      <c r="L54">
        <v>22121</v>
      </c>
    </row>
    <row r="55" spans="1:22" x14ac:dyDescent="0.3">
      <c r="A55" s="58">
        <v>21</v>
      </c>
      <c r="B55" s="58">
        <v>7467</v>
      </c>
      <c r="C55" s="61">
        <v>11</v>
      </c>
      <c r="D55" s="58">
        <v>7487</v>
      </c>
      <c r="E55" s="61">
        <v>22</v>
      </c>
      <c r="F55" s="58">
        <v>7495</v>
      </c>
      <c r="G55" s="64">
        <v>14</v>
      </c>
      <c r="H55" s="64">
        <v>7504</v>
      </c>
      <c r="I55" s="40">
        <v>24</v>
      </c>
      <c r="J55" s="40">
        <v>7512</v>
      </c>
      <c r="K55" s="50">
        <v>0</v>
      </c>
      <c r="L55">
        <v>21212</v>
      </c>
    </row>
    <row r="56" spans="1:22" x14ac:dyDescent="0.3">
      <c r="A56" s="58">
        <v>21</v>
      </c>
      <c r="B56" s="58">
        <v>7636</v>
      </c>
      <c r="C56" s="61">
        <v>11</v>
      </c>
      <c r="D56" s="58">
        <v>7648</v>
      </c>
      <c r="E56" s="61">
        <v>22</v>
      </c>
      <c r="F56" s="58">
        <v>7656</v>
      </c>
      <c r="G56" s="64">
        <v>14</v>
      </c>
      <c r="H56" s="64">
        <v>7664</v>
      </c>
      <c r="I56" s="40">
        <v>13</v>
      </c>
      <c r="J56" s="40">
        <v>7678</v>
      </c>
      <c r="K56" s="50">
        <v>0</v>
      </c>
      <c r="L56">
        <v>21211</v>
      </c>
    </row>
    <row r="57" spans="1:22" x14ac:dyDescent="0.3">
      <c r="A57" s="58">
        <v>12</v>
      </c>
      <c r="B57" s="58">
        <v>7786</v>
      </c>
      <c r="C57" s="61">
        <v>24</v>
      </c>
      <c r="D57" s="58">
        <v>7792</v>
      </c>
      <c r="E57" s="61">
        <v>13</v>
      </c>
      <c r="F57" s="58">
        <v>7801</v>
      </c>
      <c r="G57" s="64">
        <v>23</v>
      </c>
      <c r="H57" s="64">
        <v>7809</v>
      </c>
      <c r="I57" s="40">
        <v>13</v>
      </c>
      <c r="J57" s="40">
        <v>7818</v>
      </c>
      <c r="K57" s="50">
        <v>0</v>
      </c>
      <c r="L57">
        <v>12121</v>
      </c>
    </row>
    <row r="58" spans="1:22" x14ac:dyDescent="0.3">
      <c r="A58" s="58">
        <v>12</v>
      </c>
      <c r="B58" s="58">
        <v>7946</v>
      </c>
      <c r="C58" s="61">
        <v>24</v>
      </c>
      <c r="D58" s="58">
        <v>7953</v>
      </c>
      <c r="E58" s="61">
        <v>13</v>
      </c>
      <c r="F58" s="58">
        <v>7962</v>
      </c>
      <c r="G58" s="64">
        <v>23</v>
      </c>
      <c r="H58" s="64">
        <v>7971</v>
      </c>
      <c r="I58" s="40">
        <v>13</v>
      </c>
      <c r="J58" s="40">
        <v>7979</v>
      </c>
      <c r="K58" s="50">
        <v>0</v>
      </c>
      <c r="L58">
        <v>12121</v>
      </c>
    </row>
    <row r="59" spans="1:22" x14ac:dyDescent="0.3">
      <c r="A59" s="58">
        <v>21</v>
      </c>
      <c r="B59" s="58">
        <v>8078</v>
      </c>
      <c r="C59" s="61">
        <v>22</v>
      </c>
      <c r="D59" s="58">
        <v>8086</v>
      </c>
      <c r="E59" s="61">
        <v>13</v>
      </c>
      <c r="F59" s="58">
        <v>8096</v>
      </c>
      <c r="G59" s="64">
        <v>23</v>
      </c>
      <c r="H59" s="64">
        <v>8101</v>
      </c>
      <c r="I59" s="40">
        <v>13</v>
      </c>
      <c r="J59" s="40">
        <v>8109</v>
      </c>
      <c r="K59" s="50">
        <v>0</v>
      </c>
      <c r="L59">
        <v>22121</v>
      </c>
    </row>
    <row r="60" spans="1:22" x14ac:dyDescent="0.3">
      <c r="A60" s="57">
        <v>21</v>
      </c>
      <c r="B60" s="57">
        <v>8216</v>
      </c>
      <c r="C60" s="60">
        <v>11</v>
      </c>
      <c r="D60" s="57">
        <v>8230</v>
      </c>
      <c r="E60" s="60">
        <v>11</v>
      </c>
      <c r="F60" s="57">
        <v>8243</v>
      </c>
      <c r="G60" s="63">
        <v>21</v>
      </c>
      <c r="H60" s="63">
        <v>8250</v>
      </c>
      <c r="I60" s="41">
        <v>11</v>
      </c>
      <c r="J60" s="41">
        <v>8258</v>
      </c>
      <c r="K60" s="42">
        <v>1</v>
      </c>
      <c r="L60">
        <v>21121</v>
      </c>
    </row>
    <row r="61" spans="1:22" x14ac:dyDescent="0.3">
      <c r="A61" s="57">
        <v>12</v>
      </c>
      <c r="B61" s="57">
        <v>8357</v>
      </c>
      <c r="C61" s="60">
        <v>13</v>
      </c>
      <c r="D61" s="57">
        <v>8365</v>
      </c>
      <c r="E61" s="60">
        <v>24</v>
      </c>
      <c r="F61" s="57">
        <v>8374</v>
      </c>
      <c r="G61" s="63">
        <v>14</v>
      </c>
      <c r="H61" s="63">
        <v>8381</v>
      </c>
      <c r="I61" s="41">
        <v>24</v>
      </c>
      <c r="J61" s="41">
        <v>8389</v>
      </c>
      <c r="K61" s="42">
        <v>0</v>
      </c>
      <c r="L61">
        <v>11212</v>
      </c>
    </row>
    <row r="62" spans="1:22" x14ac:dyDescent="0.3">
      <c r="A62" s="57">
        <v>12</v>
      </c>
      <c r="B62" s="57">
        <v>8484</v>
      </c>
      <c r="C62" s="60">
        <v>24</v>
      </c>
      <c r="D62" s="57">
        <v>8495</v>
      </c>
      <c r="E62" s="60">
        <v>24</v>
      </c>
      <c r="F62" s="57">
        <v>8503</v>
      </c>
      <c r="G62" s="63">
        <v>14</v>
      </c>
      <c r="H62" s="63">
        <v>8511</v>
      </c>
      <c r="I62" s="41">
        <v>24</v>
      </c>
      <c r="J62" s="41">
        <v>8519</v>
      </c>
      <c r="K62" s="42">
        <v>0</v>
      </c>
      <c r="L62">
        <v>12212</v>
      </c>
    </row>
    <row r="63" spans="1:22" x14ac:dyDescent="0.3">
      <c r="A63" s="57">
        <v>12</v>
      </c>
      <c r="B63" s="57">
        <v>8617</v>
      </c>
      <c r="C63" s="60">
        <v>24</v>
      </c>
      <c r="D63" s="57">
        <v>8623</v>
      </c>
      <c r="E63" s="60">
        <v>13</v>
      </c>
      <c r="F63" s="57">
        <v>8630</v>
      </c>
      <c r="G63" s="63">
        <v>23</v>
      </c>
      <c r="H63" s="63">
        <v>8638</v>
      </c>
      <c r="I63" s="41">
        <v>13</v>
      </c>
      <c r="J63" s="41">
        <v>8648</v>
      </c>
      <c r="K63" s="42">
        <v>0</v>
      </c>
      <c r="L63">
        <v>12121</v>
      </c>
    </row>
    <row r="64" spans="1:22" x14ac:dyDescent="0.3">
      <c r="A64" s="57">
        <v>21</v>
      </c>
      <c r="B64" s="57">
        <v>8761</v>
      </c>
      <c r="C64" s="60">
        <v>22</v>
      </c>
      <c r="D64" s="57">
        <v>8777</v>
      </c>
      <c r="E64" s="60">
        <v>13</v>
      </c>
      <c r="F64" s="57">
        <v>8791</v>
      </c>
      <c r="G64" s="63">
        <v>14</v>
      </c>
      <c r="H64" s="63">
        <v>8804</v>
      </c>
      <c r="I64" s="41">
        <v>24</v>
      </c>
      <c r="J64" s="41">
        <v>8812</v>
      </c>
      <c r="K64" s="42">
        <v>0</v>
      </c>
      <c r="L64">
        <v>22112</v>
      </c>
    </row>
    <row r="65" spans="1:12" x14ac:dyDescent="0.3">
      <c r="A65" s="57">
        <v>21</v>
      </c>
      <c r="B65" s="57">
        <v>8916</v>
      </c>
      <c r="C65" s="60">
        <v>11</v>
      </c>
      <c r="D65" s="57">
        <v>8924</v>
      </c>
      <c r="E65" s="60">
        <v>22</v>
      </c>
      <c r="F65" s="57">
        <v>8933</v>
      </c>
      <c r="G65" s="63">
        <v>14</v>
      </c>
      <c r="H65" s="63">
        <v>8943</v>
      </c>
      <c r="I65" s="41">
        <v>24</v>
      </c>
      <c r="J65" s="41">
        <v>8952</v>
      </c>
      <c r="K65" s="42">
        <v>0</v>
      </c>
      <c r="L65">
        <v>21212</v>
      </c>
    </row>
    <row r="66" spans="1:12" x14ac:dyDescent="0.3">
      <c r="A66" s="57">
        <v>12</v>
      </c>
      <c r="B66" s="57">
        <v>9073</v>
      </c>
      <c r="C66" s="60">
        <v>24</v>
      </c>
      <c r="D66" s="57">
        <v>9079</v>
      </c>
      <c r="E66" s="60">
        <v>13</v>
      </c>
      <c r="F66" s="57">
        <v>9086</v>
      </c>
      <c r="G66" s="63">
        <v>23</v>
      </c>
      <c r="H66" s="63">
        <v>9095</v>
      </c>
      <c r="I66" s="41">
        <v>13</v>
      </c>
      <c r="J66" s="41">
        <v>9103</v>
      </c>
      <c r="K66" s="42">
        <v>0</v>
      </c>
      <c r="L66">
        <v>12121</v>
      </c>
    </row>
    <row r="67" spans="1:12" x14ac:dyDescent="0.3">
      <c r="A67" s="57">
        <v>21</v>
      </c>
      <c r="B67" s="57">
        <v>9229</v>
      </c>
      <c r="C67" s="60">
        <v>11</v>
      </c>
      <c r="D67" s="57">
        <v>9241</v>
      </c>
      <c r="E67" s="60">
        <v>22</v>
      </c>
      <c r="F67" s="57">
        <v>9247</v>
      </c>
      <c r="G67" s="63">
        <v>14</v>
      </c>
      <c r="H67" s="63">
        <v>9256</v>
      </c>
      <c r="I67" s="41">
        <v>24</v>
      </c>
      <c r="J67" s="41">
        <v>9281</v>
      </c>
      <c r="K67" s="42">
        <v>0</v>
      </c>
      <c r="L67">
        <v>21212</v>
      </c>
    </row>
    <row r="68" spans="1:12" x14ac:dyDescent="0.3">
      <c r="A68" s="57">
        <v>21</v>
      </c>
      <c r="B68" s="57">
        <v>9384</v>
      </c>
      <c r="C68" s="60">
        <v>22</v>
      </c>
      <c r="D68" s="57">
        <v>9400</v>
      </c>
      <c r="E68" s="60">
        <v>13</v>
      </c>
      <c r="F68" s="57">
        <v>9408</v>
      </c>
      <c r="G68" s="63">
        <v>14</v>
      </c>
      <c r="H68" s="63">
        <v>9422</v>
      </c>
      <c r="I68" s="41">
        <v>24</v>
      </c>
      <c r="J68" s="41">
        <v>9443</v>
      </c>
      <c r="K68" s="42">
        <v>0</v>
      </c>
      <c r="L68">
        <v>22112</v>
      </c>
    </row>
    <row r="69" spans="1:12" x14ac:dyDescent="0.3">
      <c r="A69" s="57">
        <v>12</v>
      </c>
      <c r="B69" s="57">
        <v>9566</v>
      </c>
      <c r="C69" s="60">
        <v>13</v>
      </c>
      <c r="D69" s="57">
        <v>9575</v>
      </c>
      <c r="E69" s="60">
        <v>13</v>
      </c>
      <c r="F69" s="57">
        <v>9588</v>
      </c>
      <c r="G69" s="63">
        <v>14</v>
      </c>
      <c r="H69" s="63">
        <v>9602</v>
      </c>
      <c r="I69" s="41">
        <v>13</v>
      </c>
      <c r="J69" s="41">
        <v>9624</v>
      </c>
      <c r="K69" s="42">
        <v>0</v>
      </c>
      <c r="L69">
        <v>11111</v>
      </c>
    </row>
    <row r="70" spans="1:12" x14ac:dyDescent="0.3">
      <c r="A70" s="57">
        <v>21</v>
      </c>
      <c r="B70" s="57">
        <v>9727</v>
      </c>
      <c r="C70" s="60">
        <v>11</v>
      </c>
      <c r="D70" s="57">
        <v>9738</v>
      </c>
      <c r="E70" s="60">
        <v>11</v>
      </c>
      <c r="F70" s="57">
        <v>9752</v>
      </c>
      <c r="G70" s="63">
        <v>12</v>
      </c>
      <c r="H70" s="63">
        <v>9761</v>
      </c>
      <c r="I70" s="41">
        <v>13</v>
      </c>
      <c r="J70" s="41">
        <v>9775</v>
      </c>
      <c r="K70" s="42">
        <v>0</v>
      </c>
      <c r="L70">
        <v>21111</v>
      </c>
    </row>
    <row r="71" spans="1:12" x14ac:dyDescent="0.3">
      <c r="A71" s="57">
        <v>21</v>
      </c>
      <c r="B71" s="57">
        <v>9881</v>
      </c>
      <c r="C71" s="60">
        <v>11</v>
      </c>
      <c r="D71" s="57">
        <v>9893</v>
      </c>
      <c r="E71" s="60">
        <v>11</v>
      </c>
      <c r="F71" s="57">
        <v>9905</v>
      </c>
      <c r="G71" s="63">
        <v>12</v>
      </c>
      <c r="H71" s="63">
        <v>9915</v>
      </c>
      <c r="I71" s="41">
        <v>24</v>
      </c>
      <c r="J71" s="41">
        <v>9922</v>
      </c>
      <c r="K71" s="42">
        <v>0</v>
      </c>
      <c r="L71">
        <v>21112</v>
      </c>
    </row>
    <row r="72" spans="1:12" x14ac:dyDescent="0.3">
      <c r="A72" s="57">
        <v>21</v>
      </c>
      <c r="B72" s="57">
        <v>10037</v>
      </c>
      <c r="C72" s="60">
        <v>11</v>
      </c>
      <c r="D72" s="57">
        <v>10046</v>
      </c>
      <c r="E72" s="60">
        <v>11</v>
      </c>
      <c r="F72" s="57">
        <v>10059</v>
      </c>
      <c r="G72" s="63">
        <v>12</v>
      </c>
      <c r="H72" s="63">
        <v>10067</v>
      </c>
      <c r="I72" s="41">
        <v>13</v>
      </c>
      <c r="J72" s="41">
        <v>10080</v>
      </c>
      <c r="K72" s="42">
        <v>0</v>
      </c>
      <c r="L72">
        <v>21111</v>
      </c>
    </row>
    <row r="73" spans="1:12" x14ac:dyDescent="0.3">
      <c r="A73" s="57">
        <v>21</v>
      </c>
      <c r="B73" s="57">
        <v>10184</v>
      </c>
      <c r="C73" s="60">
        <v>11</v>
      </c>
      <c r="D73" s="57">
        <v>10192</v>
      </c>
      <c r="E73" s="60">
        <v>22</v>
      </c>
      <c r="F73" s="57">
        <v>10200</v>
      </c>
      <c r="G73" s="63">
        <v>14</v>
      </c>
      <c r="H73" s="63">
        <v>10206</v>
      </c>
      <c r="I73" s="41">
        <v>13</v>
      </c>
      <c r="J73" s="41">
        <v>10221</v>
      </c>
      <c r="K73" s="42">
        <v>0</v>
      </c>
      <c r="L73">
        <v>21211</v>
      </c>
    </row>
    <row r="74" spans="1:12" x14ac:dyDescent="0.3">
      <c r="A74" s="57">
        <v>21</v>
      </c>
      <c r="B74" s="57">
        <v>10324</v>
      </c>
      <c r="C74" s="60">
        <v>11</v>
      </c>
      <c r="D74" s="57">
        <v>10344</v>
      </c>
      <c r="E74" s="60">
        <v>11</v>
      </c>
      <c r="F74" s="57">
        <v>10357</v>
      </c>
      <c r="G74" s="63">
        <v>12</v>
      </c>
      <c r="H74" s="63">
        <v>10369</v>
      </c>
      <c r="I74" s="41">
        <v>13</v>
      </c>
      <c r="J74" s="41">
        <v>10382</v>
      </c>
      <c r="K74" s="42">
        <v>0</v>
      </c>
      <c r="L74">
        <v>21111</v>
      </c>
    </row>
    <row r="75" spans="1:12" x14ac:dyDescent="0.3">
      <c r="A75" s="57">
        <v>21</v>
      </c>
      <c r="B75" s="57">
        <v>10497</v>
      </c>
      <c r="C75" s="60">
        <v>11</v>
      </c>
      <c r="D75" s="57">
        <v>10506</v>
      </c>
      <c r="E75" s="60">
        <v>11</v>
      </c>
      <c r="F75" s="57">
        <v>10515</v>
      </c>
      <c r="G75" s="63">
        <v>21</v>
      </c>
      <c r="H75" s="63">
        <v>10523</v>
      </c>
      <c r="I75" s="41">
        <v>11</v>
      </c>
      <c r="J75" s="41">
        <v>10531</v>
      </c>
      <c r="K75" s="42">
        <v>1</v>
      </c>
      <c r="L75">
        <v>21121</v>
      </c>
    </row>
    <row r="76" spans="1:12" x14ac:dyDescent="0.3">
      <c r="A76" s="57">
        <v>12</v>
      </c>
      <c r="B76" s="57">
        <v>10662</v>
      </c>
      <c r="C76" s="60">
        <v>13</v>
      </c>
      <c r="D76" s="57">
        <v>10674</v>
      </c>
      <c r="E76" s="60">
        <v>13</v>
      </c>
      <c r="F76" s="57">
        <v>10686</v>
      </c>
      <c r="G76" s="63">
        <v>14</v>
      </c>
      <c r="H76" s="63">
        <v>10713</v>
      </c>
      <c r="I76" s="41">
        <v>13</v>
      </c>
      <c r="J76" s="41">
        <v>10729</v>
      </c>
      <c r="K76" s="42">
        <v>0</v>
      </c>
      <c r="L76">
        <v>11111</v>
      </c>
    </row>
    <row r="77" spans="1:12" x14ac:dyDescent="0.3">
      <c r="A77" s="57">
        <v>12</v>
      </c>
      <c r="B77" s="57">
        <v>10851</v>
      </c>
      <c r="C77" s="60">
        <v>13</v>
      </c>
      <c r="D77" s="57">
        <v>10863</v>
      </c>
      <c r="E77" s="60">
        <v>13</v>
      </c>
      <c r="F77" s="57">
        <v>10872</v>
      </c>
      <c r="G77" s="63">
        <v>14</v>
      </c>
      <c r="H77" s="63">
        <v>10887</v>
      </c>
      <c r="I77" s="41">
        <v>24</v>
      </c>
      <c r="J77" s="41">
        <v>10896</v>
      </c>
      <c r="K77" s="42">
        <v>0</v>
      </c>
      <c r="L77">
        <v>11112</v>
      </c>
    </row>
    <row r="78" spans="1:12" x14ac:dyDescent="0.3">
      <c r="A78" s="57">
        <v>12</v>
      </c>
      <c r="B78" s="57">
        <v>11007</v>
      </c>
      <c r="C78" s="60">
        <v>24</v>
      </c>
      <c r="D78" s="57">
        <v>11015</v>
      </c>
      <c r="E78" s="60">
        <v>13</v>
      </c>
      <c r="F78" s="57">
        <v>11023</v>
      </c>
      <c r="G78" s="63">
        <v>14</v>
      </c>
      <c r="H78" s="63">
        <v>11033</v>
      </c>
      <c r="I78" s="41">
        <v>13</v>
      </c>
      <c r="J78" s="41">
        <v>11046</v>
      </c>
      <c r="K78" s="42">
        <v>0</v>
      </c>
      <c r="L78">
        <v>12111</v>
      </c>
    </row>
    <row r="79" spans="1:12" x14ac:dyDescent="0.3">
      <c r="A79" s="57">
        <v>12</v>
      </c>
      <c r="B79" s="57">
        <v>11165</v>
      </c>
      <c r="C79" s="60">
        <v>13</v>
      </c>
      <c r="D79" s="57">
        <v>11174</v>
      </c>
      <c r="E79" s="60">
        <v>13</v>
      </c>
      <c r="F79" s="57">
        <v>11184</v>
      </c>
      <c r="G79" s="63">
        <v>14</v>
      </c>
      <c r="H79" s="63">
        <v>11198</v>
      </c>
      <c r="I79" s="41">
        <v>13</v>
      </c>
      <c r="J79" s="41">
        <v>11210</v>
      </c>
      <c r="K79" s="42">
        <v>0</v>
      </c>
      <c r="L79">
        <v>11111</v>
      </c>
    </row>
    <row r="80" spans="1:12" x14ac:dyDescent="0.3">
      <c r="A80" s="57">
        <v>21</v>
      </c>
      <c r="B80" s="57">
        <v>11322</v>
      </c>
      <c r="C80" s="60">
        <v>11</v>
      </c>
      <c r="D80" s="57">
        <v>11329</v>
      </c>
      <c r="E80" s="60">
        <v>11</v>
      </c>
      <c r="F80" s="57">
        <v>11338</v>
      </c>
      <c r="G80" s="63">
        <v>12</v>
      </c>
      <c r="H80" s="63">
        <v>11349</v>
      </c>
      <c r="I80" s="41">
        <v>24</v>
      </c>
      <c r="J80" s="41">
        <v>11359</v>
      </c>
      <c r="K80" s="42">
        <v>0</v>
      </c>
      <c r="L80">
        <v>21112</v>
      </c>
    </row>
    <row r="81" spans="1:12" x14ac:dyDescent="0.3">
      <c r="A81" s="57">
        <v>21</v>
      </c>
      <c r="B81" s="57">
        <v>11489</v>
      </c>
      <c r="C81" s="60">
        <v>11</v>
      </c>
      <c r="D81" s="57">
        <v>11497</v>
      </c>
      <c r="E81" s="60">
        <v>11</v>
      </c>
      <c r="F81" s="57">
        <v>11507</v>
      </c>
      <c r="G81" s="63">
        <v>12</v>
      </c>
      <c r="H81" s="63">
        <v>11516</v>
      </c>
      <c r="I81" s="41">
        <v>13</v>
      </c>
      <c r="J81" s="41">
        <v>11530</v>
      </c>
      <c r="K81" s="42">
        <v>0</v>
      </c>
      <c r="L81">
        <v>21111</v>
      </c>
    </row>
    <row r="82" spans="1:12" x14ac:dyDescent="0.3">
      <c r="A82" s="57">
        <v>21</v>
      </c>
      <c r="B82" s="57">
        <v>11631</v>
      </c>
      <c r="C82" s="60">
        <v>11</v>
      </c>
      <c r="D82" s="57">
        <v>11652</v>
      </c>
      <c r="E82" s="60">
        <v>11</v>
      </c>
      <c r="F82" s="57">
        <v>11662</v>
      </c>
      <c r="G82" s="63">
        <v>12</v>
      </c>
      <c r="H82" s="63">
        <v>11671</v>
      </c>
      <c r="I82" s="41">
        <v>13</v>
      </c>
      <c r="J82" s="41">
        <v>11683</v>
      </c>
      <c r="K82" s="42">
        <v>0</v>
      </c>
      <c r="L82">
        <v>21111</v>
      </c>
    </row>
    <row r="83" spans="1:12" x14ac:dyDescent="0.3">
      <c r="A83" s="57">
        <v>21</v>
      </c>
      <c r="B83" s="57">
        <v>11789</v>
      </c>
      <c r="C83" s="60">
        <v>11</v>
      </c>
      <c r="D83" s="57">
        <v>11797</v>
      </c>
      <c r="E83" s="60">
        <v>22</v>
      </c>
      <c r="F83" s="57">
        <v>11808</v>
      </c>
      <c r="G83" s="63">
        <v>14</v>
      </c>
      <c r="H83" s="63">
        <v>11829</v>
      </c>
      <c r="I83" s="41">
        <v>24</v>
      </c>
      <c r="J83" s="41">
        <v>11855</v>
      </c>
      <c r="K83" s="42">
        <v>0</v>
      </c>
      <c r="L83">
        <v>21212</v>
      </c>
    </row>
    <row r="84" spans="1:12" x14ac:dyDescent="0.3">
      <c r="A84" s="57">
        <v>21</v>
      </c>
      <c r="B84" s="57">
        <v>11962</v>
      </c>
      <c r="C84" s="60">
        <v>22</v>
      </c>
      <c r="D84" s="57">
        <v>11973</v>
      </c>
      <c r="E84" s="60">
        <v>24</v>
      </c>
      <c r="F84" s="57">
        <v>11982</v>
      </c>
      <c r="G84" s="63">
        <v>14</v>
      </c>
      <c r="H84" s="63">
        <v>11989</v>
      </c>
      <c r="I84" s="41">
        <v>13</v>
      </c>
      <c r="J84" s="41">
        <v>12000</v>
      </c>
      <c r="K84" s="42">
        <v>0</v>
      </c>
      <c r="L84">
        <v>22211</v>
      </c>
    </row>
    <row r="85" spans="1:12" x14ac:dyDescent="0.3">
      <c r="A85" s="57">
        <v>21</v>
      </c>
      <c r="B85" s="57">
        <v>12113</v>
      </c>
      <c r="C85" s="60">
        <v>11</v>
      </c>
      <c r="D85" s="57">
        <v>12121</v>
      </c>
      <c r="E85" s="60">
        <v>22</v>
      </c>
      <c r="F85" s="57">
        <v>12129</v>
      </c>
      <c r="G85" s="63">
        <v>14</v>
      </c>
      <c r="H85" s="63">
        <v>12137</v>
      </c>
      <c r="I85" s="41">
        <v>24</v>
      </c>
      <c r="J85" s="41">
        <v>12149</v>
      </c>
      <c r="K85" s="42">
        <v>0</v>
      </c>
      <c r="L85">
        <v>21212</v>
      </c>
    </row>
    <row r="86" spans="1:12" x14ac:dyDescent="0.3">
      <c r="A86" s="58">
        <v>21</v>
      </c>
      <c r="B86" s="58">
        <v>12255</v>
      </c>
      <c r="C86" s="61">
        <v>22</v>
      </c>
      <c r="D86" s="58">
        <v>12266</v>
      </c>
      <c r="E86" s="61">
        <v>13</v>
      </c>
      <c r="F86" s="58">
        <v>12273</v>
      </c>
      <c r="G86" s="64">
        <v>14</v>
      </c>
      <c r="H86" s="64">
        <v>12285</v>
      </c>
      <c r="I86" s="40">
        <v>13</v>
      </c>
      <c r="J86" s="40">
        <v>12295</v>
      </c>
      <c r="K86" s="50">
        <v>0</v>
      </c>
      <c r="L86">
        <v>22111</v>
      </c>
    </row>
    <row r="87" spans="1:12" x14ac:dyDescent="0.3">
      <c r="A87" s="58">
        <v>21</v>
      </c>
      <c r="B87" s="58">
        <v>12402</v>
      </c>
      <c r="C87" s="61">
        <v>22</v>
      </c>
      <c r="D87" s="58">
        <v>12416</v>
      </c>
      <c r="E87" s="61">
        <v>13</v>
      </c>
      <c r="F87" s="58">
        <v>12424</v>
      </c>
      <c r="G87" s="64">
        <v>14</v>
      </c>
      <c r="H87" s="64">
        <v>12433</v>
      </c>
      <c r="I87" s="40">
        <v>13</v>
      </c>
      <c r="J87" s="40">
        <v>12442</v>
      </c>
      <c r="K87" s="50">
        <v>0</v>
      </c>
      <c r="L87">
        <v>22111</v>
      </c>
    </row>
    <row r="88" spans="1:12" x14ac:dyDescent="0.3">
      <c r="A88" s="58">
        <v>21</v>
      </c>
      <c r="B88" s="58">
        <v>12548</v>
      </c>
      <c r="C88" s="61">
        <v>22</v>
      </c>
      <c r="D88" s="58">
        <v>12554</v>
      </c>
      <c r="E88" s="61">
        <v>24</v>
      </c>
      <c r="F88" s="58">
        <v>12570</v>
      </c>
      <c r="G88" s="64">
        <v>14</v>
      </c>
      <c r="H88" s="64">
        <v>12579</v>
      </c>
      <c r="I88" s="40">
        <v>24</v>
      </c>
      <c r="J88" s="40">
        <v>12587</v>
      </c>
      <c r="K88" s="50">
        <v>0</v>
      </c>
      <c r="L88">
        <v>22212</v>
      </c>
    </row>
    <row r="89" spans="1:12" x14ac:dyDescent="0.3">
      <c r="A89" s="58">
        <v>21</v>
      </c>
      <c r="B89" s="58">
        <v>12688</v>
      </c>
      <c r="C89" s="61">
        <v>11</v>
      </c>
      <c r="D89" s="58">
        <v>12697</v>
      </c>
      <c r="E89" s="61">
        <v>22</v>
      </c>
      <c r="F89" s="58">
        <v>12705</v>
      </c>
      <c r="G89" s="64">
        <v>14</v>
      </c>
      <c r="H89" s="64">
        <v>12714</v>
      </c>
      <c r="I89" s="40">
        <v>24</v>
      </c>
      <c r="J89" s="40">
        <v>12724</v>
      </c>
      <c r="K89" s="50">
        <v>0</v>
      </c>
      <c r="L89">
        <v>21212</v>
      </c>
    </row>
    <row r="90" spans="1:12" x14ac:dyDescent="0.3">
      <c r="A90" s="58">
        <v>21</v>
      </c>
      <c r="B90" s="58">
        <v>12833</v>
      </c>
      <c r="C90" s="61">
        <v>11</v>
      </c>
      <c r="D90" s="58">
        <v>12846</v>
      </c>
      <c r="E90" s="61">
        <v>11</v>
      </c>
      <c r="F90" s="58">
        <v>12857</v>
      </c>
      <c r="G90" s="64">
        <v>21</v>
      </c>
      <c r="H90" s="64">
        <v>12876</v>
      </c>
      <c r="I90" s="40">
        <v>11</v>
      </c>
      <c r="J90" s="40">
        <v>12885</v>
      </c>
      <c r="K90" s="50">
        <v>1</v>
      </c>
      <c r="L90">
        <v>21121</v>
      </c>
    </row>
    <row r="91" spans="1:12" x14ac:dyDescent="0.3">
      <c r="A91" s="58">
        <v>12</v>
      </c>
      <c r="B91" s="58">
        <v>12991</v>
      </c>
      <c r="C91" s="61">
        <v>24</v>
      </c>
      <c r="D91" s="58">
        <v>13011</v>
      </c>
      <c r="E91" s="61">
        <v>13</v>
      </c>
      <c r="F91" s="58">
        <v>13018</v>
      </c>
      <c r="G91" s="64">
        <v>23</v>
      </c>
      <c r="H91" s="64">
        <v>13027</v>
      </c>
      <c r="I91" s="40">
        <v>24</v>
      </c>
      <c r="J91" s="40">
        <v>13048</v>
      </c>
      <c r="K91" s="50">
        <v>0</v>
      </c>
      <c r="L91">
        <v>12122</v>
      </c>
    </row>
    <row r="92" spans="1:12" x14ac:dyDescent="0.3">
      <c r="A92" s="58">
        <v>21</v>
      </c>
      <c r="B92" s="58">
        <v>13159</v>
      </c>
      <c r="C92" s="61">
        <v>11</v>
      </c>
      <c r="D92" s="58">
        <v>13168</v>
      </c>
      <c r="E92" s="61">
        <v>22</v>
      </c>
      <c r="F92" s="58">
        <v>13177</v>
      </c>
      <c r="G92" s="64">
        <v>14</v>
      </c>
      <c r="H92" s="64">
        <v>13185</v>
      </c>
      <c r="I92" s="40">
        <v>13</v>
      </c>
      <c r="J92" s="40">
        <v>13199</v>
      </c>
      <c r="K92" s="50">
        <v>0</v>
      </c>
      <c r="L92">
        <v>21211</v>
      </c>
    </row>
    <row r="93" spans="1:12" x14ac:dyDescent="0.3">
      <c r="A93" s="58">
        <v>21</v>
      </c>
      <c r="B93" s="58">
        <v>13303</v>
      </c>
      <c r="C93" s="61">
        <v>22</v>
      </c>
      <c r="D93" s="58">
        <v>13312</v>
      </c>
      <c r="E93" s="61">
        <v>13</v>
      </c>
      <c r="F93" s="58">
        <v>13320</v>
      </c>
      <c r="G93" s="64">
        <v>14</v>
      </c>
      <c r="H93" s="64">
        <v>13335</v>
      </c>
      <c r="I93" s="40">
        <v>24</v>
      </c>
      <c r="J93" s="40">
        <v>13346</v>
      </c>
      <c r="K93" s="50">
        <v>0</v>
      </c>
      <c r="L93">
        <v>22112</v>
      </c>
    </row>
    <row r="94" spans="1:12" x14ac:dyDescent="0.3">
      <c r="A94" s="58">
        <v>21</v>
      </c>
      <c r="B94" s="58">
        <v>13451</v>
      </c>
      <c r="C94" s="61">
        <v>11</v>
      </c>
      <c r="D94" s="58">
        <v>13462</v>
      </c>
      <c r="E94" s="61">
        <v>22</v>
      </c>
      <c r="F94" s="58">
        <v>13470</v>
      </c>
      <c r="G94" s="64">
        <v>14</v>
      </c>
      <c r="H94" s="64">
        <v>13478</v>
      </c>
      <c r="I94" s="40">
        <v>13</v>
      </c>
      <c r="J94" s="40">
        <v>13492</v>
      </c>
      <c r="K94" s="50">
        <v>0</v>
      </c>
      <c r="L94">
        <v>21211</v>
      </c>
    </row>
    <row r="95" spans="1:12" x14ac:dyDescent="0.3">
      <c r="A95" s="58">
        <v>12</v>
      </c>
      <c r="B95" s="58">
        <v>13611</v>
      </c>
      <c r="C95" s="61">
        <v>24</v>
      </c>
      <c r="D95" s="58">
        <v>13620</v>
      </c>
      <c r="E95" s="61">
        <v>13</v>
      </c>
      <c r="F95" s="58">
        <v>13628</v>
      </c>
      <c r="G95" s="64">
        <v>14</v>
      </c>
      <c r="H95" s="64">
        <v>13638</v>
      </c>
      <c r="I95" s="40">
        <v>24</v>
      </c>
      <c r="J95" s="40">
        <v>13646</v>
      </c>
      <c r="K95" s="50">
        <v>0</v>
      </c>
      <c r="L95">
        <v>12112</v>
      </c>
    </row>
    <row r="96" spans="1:12" x14ac:dyDescent="0.3">
      <c r="A96" s="58">
        <v>21</v>
      </c>
      <c r="B96" s="58">
        <v>13749</v>
      </c>
      <c r="C96" s="61">
        <v>22</v>
      </c>
      <c r="D96" s="58">
        <v>13766</v>
      </c>
      <c r="E96" s="61">
        <v>13</v>
      </c>
      <c r="F96" s="58">
        <v>13775</v>
      </c>
      <c r="G96" s="64">
        <v>23</v>
      </c>
      <c r="H96" s="64">
        <v>13784</v>
      </c>
      <c r="I96" s="40">
        <v>24</v>
      </c>
      <c r="J96" s="40">
        <v>13801</v>
      </c>
      <c r="K96" s="50">
        <v>0</v>
      </c>
      <c r="L96">
        <v>22122</v>
      </c>
    </row>
    <row r="97" spans="1:12" x14ac:dyDescent="0.3">
      <c r="A97" s="58">
        <v>21</v>
      </c>
      <c r="B97" s="58">
        <v>13905</v>
      </c>
      <c r="C97" s="61">
        <v>22</v>
      </c>
      <c r="D97" s="58">
        <v>13921</v>
      </c>
      <c r="E97" s="61">
        <v>13</v>
      </c>
      <c r="F97" s="58">
        <v>13929</v>
      </c>
      <c r="G97" s="64">
        <v>23</v>
      </c>
      <c r="H97" s="64">
        <v>13938</v>
      </c>
      <c r="I97" s="40">
        <v>13</v>
      </c>
      <c r="J97" s="40">
        <v>13945</v>
      </c>
      <c r="K97" s="50">
        <v>0</v>
      </c>
      <c r="L97">
        <v>22121</v>
      </c>
    </row>
    <row r="98" spans="1:12" x14ac:dyDescent="0.3">
      <c r="A98" s="58">
        <v>21</v>
      </c>
      <c r="B98" s="58">
        <v>14063</v>
      </c>
      <c r="C98" s="61">
        <v>22</v>
      </c>
      <c r="D98" s="58">
        <v>14075</v>
      </c>
      <c r="E98" s="61">
        <v>13</v>
      </c>
      <c r="F98" s="58">
        <v>14083</v>
      </c>
      <c r="G98" s="64">
        <v>14</v>
      </c>
      <c r="H98" s="64">
        <v>14096</v>
      </c>
      <c r="I98" s="40">
        <v>24</v>
      </c>
      <c r="J98" s="40">
        <v>14105</v>
      </c>
      <c r="K98" s="50">
        <v>0</v>
      </c>
      <c r="L98">
        <v>22112</v>
      </c>
    </row>
    <row r="99" spans="1:12" x14ac:dyDescent="0.3">
      <c r="A99" s="58">
        <v>12</v>
      </c>
      <c r="B99" s="58">
        <v>14224</v>
      </c>
      <c r="C99" s="61">
        <v>24</v>
      </c>
      <c r="D99" s="58">
        <v>14232</v>
      </c>
      <c r="E99" s="61">
        <v>13</v>
      </c>
      <c r="F99" s="58">
        <v>14240</v>
      </c>
      <c r="G99" s="64">
        <v>14</v>
      </c>
      <c r="H99" s="64">
        <v>14253</v>
      </c>
      <c r="I99" s="40">
        <v>13</v>
      </c>
      <c r="J99" s="40">
        <v>14274</v>
      </c>
      <c r="K99" s="50">
        <v>0</v>
      </c>
      <c r="L99">
        <v>12111</v>
      </c>
    </row>
    <row r="100" spans="1:12" x14ac:dyDescent="0.3">
      <c r="A100" s="58">
        <v>12</v>
      </c>
      <c r="B100" s="58">
        <v>14396</v>
      </c>
      <c r="C100" s="61">
        <v>13</v>
      </c>
      <c r="D100" s="58">
        <v>14409</v>
      </c>
      <c r="E100" s="61">
        <v>13</v>
      </c>
      <c r="F100" s="58">
        <v>14422</v>
      </c>
      <c r="G100" s="64">
        <v>14</v>
      </c>
      <c r="H100" s="64">
        <v>14435</v>
      </c>
      <c r="I100" s="40">
        <v>24</v>
      </c>
      <c r="J100" s="40">
        <v>14443</v>
      </c>
      <c r="K100" s="50">
        <v>0</v>
      </c>
      <c r="L100">
        <v>11112</v>
      </c>
    </row>
    <row r="101" spans="1:12" x14ac:dyDescent="0.3">
      <c r="A101" s="58">
        <v>21</v>
      </c>
      <c r="B101" s="58">
        <v>14549</v>
      </c>
      <c r="C101" s="61">
        <v>11</v>
      </c>
      <c r="D101" s="58">
        <v>14561</v>
      </c>
      <c r="E101" s="61">
        <v>11</v>
      </c>
      <c r="F101" s="58">
        <v>14573</v>
      </c>
      <c r="G101" s="64">
        <v>12</v>
      </c>
      <c r="H101" s="64">
        <v>14583</v>
      </c>
      <c r="I101" s="40">
        <v>13</v>
      </c>
      <c r="J101" s="40">
        <v>14597</v>
      </c>
      <c r="K101" s="50">
        <v>0</v>
      </c>
      <c r="L101">
        <v>21111</v>
      </c>
    </row>
    <row r="102" spans="1:12" x14ac:dyDescent="0.3">
      <c r="A102" s="58">
        <v>21</v>
      </c>
      <c r="B102" s="58">
        <v>14706</v>
      </c>
      <c r="C102" s="61">
        <v>22</v>
      </c>
      <c r="D102" s="58">
        <v>14711</v>
      </c>
      <c r="E102" s="61">
        <v>13</v>
      </c>
      <c r="F102" s="58">
        <v>14718</v>
      </c>
      <c r="G102" s="64">
        <v>14</v>
      </c>
      <c r="H102" s="64">
        <v>14729</v>
      </c>
      <c r="I102" s="40">
        <v>13</v>
      </c>
      <c r="J102" s="40">
        <v>14742</v>
      </c>
      <c r="K102" s="50">
        <v>0</v>
      </c>
      <c r="L102">
        <v>22111</v>
      </c>
    </row>
    <row r="103" spans="1:12" x14ac:dyDescent="0.3">
      <c r="A103" s="58">
        <v>12</v>
      </c>
      <c r="B103" s="58">
        <v>14862</v>
      </c>
      <c r="C103" s="61">
        <v>13</v>
      </c>
      <c r="D103" s="58">
        <v>14870</v>
      </c>
      <c r="E103" s="61">
        <v>24</v>
      </c>
      <c r="F103" s="58">
        <v>14879</v>
      </c>
      <c r="G103" s="64">
        <v>14</v>
      </c>
      <c r="H103" s="64">
        <v>14887</v>
      </c>
      <c r="I103" s="40">
        <v>24</v>
      </c>
      <c r="J103" s="40">
        <v>14898</v>
      </c>
      <c r="K103" s="50">
        <v>0</v>
      </c>
      <c r="L103">
        <v>11212</v>
      </c>
    </row>
    <row r="104" spans="1:12" x14ac:dyDescent="0.3">
      <c r="A104" s="58">
        <v>21</v>
      </c>
      <c r="B104" s="58">
        <v>15001</v>
      </c>
      <c r="C104" s="61">
        <v>22</v>
      </c>
      <c r="D104" s="58">
        <v>15008</v>
      </c>
      <c r="E104" s="61">
        <v>13</v>
      </c>
      <c r="F104" s="58">
        <v>15016</v>
      </c>
      <c r="G104" s="64">
        <v>14</v>
      </c>
      <c r="H104" s="64">
        <v>15025</v>
      </c>
      <c r="I104" s="40">
        <v>13</v>
      </c>
      <c r="J104" s="40">
        <v>15037</v>
      </c>
      <c r="K104" s="50">
        <v>0</v>
      </c>
      <c r="L104">
        <v>22111</v>
      </c>
    </row>
    <row r="105" spans="1:12" x14ac:dyDescent="0.3">
      <c r="A105" s="58">
        <v>21</v>
      </c>
      <c r="B105" s="58">
        <v>15149</v>
      </c>
      <c r="C105" s="61">
        <v>11</v>
      </c>
      <c r="D105" s="58">
        <v>15160</v>
      </c>
      <c r="E105" s="61">
        <v>22</v>
      </c>
      <c r="F105" s="58">
        <v>15169</v>
      </c>
      <c r="G105" s="64">
        <v>14</v>
      </c>
      <c r="H105" s="64">
        <v>15177</v>
      </c>
      <c r="I105" s="40">
        <v>24</v>
      </c>
      <c r="J105" s="40">
        <v>15185</v>
      </c>
      <c r="K105" s="50">
        <v>0</v>
      </c>
      <c r="L105">
        <v>21212</v>
      </c>
    </row>
    <row r="106" spans="1:12" x14ac:dyDescent="0.3">
      <c r="A106" s="58">
        <v>21</v>
      </c>
      <c r="B106" s="58">
        <v>15291</v>
      </c>
      <c r="C106" s="61">
        <v>11</v>
      </c>
      <c r="D106" s="58">
        <v>15300</v>
      </c>
      <c r="E106" s="61">
        <v>22</v>
      </c>
      <c r="F106" s="58">
        <v>15308</v>
      </c>
      <c r="G106" s="64">
        <v>14</v>
      </c>
      <c r="H106" s="64">
        <v>15316</v>
      </c>
      <c r="I106" s="40">
        <v>24</v>
      </c>
      <c r="J106" s="40">
        <v>15325</v>
      </c>
      <c r="K106" s="50">
        <v>0</v>
      </c>
      <c r="L106">
        <v>21212</v>
      </c>
    </row>
    <row r="107" spans="1:12" x14ac:dyDescent="0.3">
      <c r="A107" s="58">
        <v>21</v>
      </c>
      <c r="B107" s="58">
        <v>15432</v>
      </c>
      <c r="C107" s="61">
        <v>11</v>
      </c>
      <c r="D107" s="58">
        <v>15440</v>
      </c>
      <c r="E107" s="61">
        <v>22</v>
      </c>
      <c r="F107" s="58">
        <v>15448</v>
      </c>
      <c r="G107" s="64">
        <v>14</v>
      </c>
      <c r="H107" s="64">
        <v>15456</v>
      </c>
      <c r="I107" s="40">
        <v>13</v>
      </c>
      <c r="J107" s="40">
        <v>15470</v>
      </c>
      <c r="K107" s="50">
        <v>0</v>
      </c>
      <c r="L107">
        <v>21211</v>
      </c>
    </row>
    <row r="108" spans="1:12" x14ac:dyDescent="0.3">
      <c r="A108" s="58">
        <v>21</v>
      </c>
      <c r="B108" s="58">
        <v>15581</v>
      </c>
      <c r="C108" s="61">
        <v>22</v>
      </c>
      <c r="D108" s="58">
        <v>15586</v>
      </c>
      <c r="E108" s="61">
        <v>13</v>
      </c>
      <c r="F108" s="58">
        <v>15594</v>
      </c>
      <c r="G108" s="64">
        <v>14</v>
      </c>
      <c r="H108" s="64">
        <v>15608</v>
      </c>
      <c r="I108" s="40">
        <v>24</v>
      </c>
      <c r="J108" s="40">
        <v>15619</v>
      </c>
      <c r="K108" s="50">
        <v>0</v>
      </c>
      <c r="L108">
        <v>22112</v>
      </c>
    </row>
    <row r="109" spans="1:12" x14ac:dyDescent="0.3">
      <c r="A109" s="58">
        <v>21</v>
      </c>
      <c r="B109" s="58">
        <v>15726</v>
      </c>
      <c r="C109" s="61">
        <v>22</v>
      </c>
      <c r="D109" s="58">
        <v>15734</v>
      </c>
      <c r="E109" s="61">
        <v>13</v>
      </c>
      <c r="F109" s="58">
        <v>15741</v>
      </c>
      <c r="G109" s="64">
        <v>23</v>
      </c>
      <c r="H109" s="64">
        <v>15750</v>
      </c>
      <c r="I109" s="40">
        <v>13</v>
      </c>
      <c r="J109" s="40">
        <v>15758</v>
      </c>
      <c r="K109" s="50">
        <v>0</v>
      </c>
      <c r="L109">
        <v>22121</v>
      </c>
    </row>
    <row r="110" spans="1:12" x14ac:dyDescent="0.3">
      <c r="A110" s="58">
        <v>21</v>
      </c>
      <c r="B110" s="58">
        <v>15861</v>
      </c>
      <c r="C110" s="61">
        <v>11</v>
      </c>
      <c r="D110" s="58">
        <v>15869</v>
      </c>
      <c r="E110" s="61">
        <v>22</v>
      </c>
      <c r="F110" s="58">
        <v>15877</v>
      </c>
      <c r="G110" s="64">
        <v>14</v>
      </c>
      <c r="H110" s="64">
        <v>15884</v>
      </c>
      <c r="I110" s="40">
        <v>24</v>
      </c>
      <c r="J110" s="40">
        <v>15893</v>
      </c>
      <c r="K110" s="50">
        <v>0</v>
      </c>
      <c r="L110">
        <v>21212</v>
      </c>
    </row>
    <row r="111" spans="1:12" x14ac:dyDescent="0.3">
      <c r="A111" s="58">
        <v>21</v>
      </c>
      <c r="B111" s="58">
        <v>16019</v>
      </c>
      <c r="C111" s="61">
        <v>11</v>
      </c>
      <c r="D111" s="58">
        <v>16028</v>
      </c>
      <c r="E111" s="61">
        <v>22</v>
      </c>
      <c r="F111" s="58">
        <v>16035</v>
      </c>
      <c r="G111" s="64">
        <v>14</v>
      </c>
      <c r="H111" s="64">
        <v>16043</v>
      </c>
      <c r="I111" s="40">
        <v>13</v>
      </c>
      <c r="J111" s="40">
        <v>16057</v>
      </c>
      <c r="K111" s="50">
        <v>0</v>
      </c>
      <c r="L111">
        <v>21211</v>
      </c>
    </row>
    <row r="112" spans="1:12" x14ac:dyDescent="0.3">
      <c r="A112" s="57">
        <v>21</v>
      </c>
      <c r="B112" s="57">
        <v>16161</v>
      </c>
      <c r="C112" s="60">
        <v>11</v>
      </c>
      <c r="D112" s="57">
        <v>16170</v>
      </c>
      <c r="E112" s="60">
        <v>22</v>
      </c>
      <c r="F112" s="57">
        <v>16179</v>
      </c>
      <c r="G112" s="63">
        <v>14</v>
      </c>
      <c r="H112" s="63">
        <v>16186</v>
      </c>
      <c r="I112" s="41">
        <v>24</v>
      </c>
      <c r="J112" s="41">
        <v>16195</v>
      </c>
      <c r="K112" s="42">
        <v>0</v>
      </c>
      <c r="L112">
        <v>21212</v>
      </c>
    </row>
    <row r="113" spans="1:12" x14ac:dyDescent="0.3">
      <c r="A113" s="57">
        <v>21</v>
      </c>
      <c r="B113" s="57">
        <v>16299</v>
      </c>
      <c r="C113" s="60">
        <v>22</v>
      </c>
      <c r="D113" s="57">
        <v>16306</v>
      </c>
      <c r="E113" s="60">
        <v>24</v>
      </c>
      <c r="F113" s="57">
        <v>16313</v>
      </c>
      <c r="G113" s="63">
        <v>14</v>
      </c>
      <c r="H113" s="63">
        <v>16321</v>
      </c>
      <c r="I113" s="41">
        <v>24</v>
      </c>
      <c r="J113" s="41">
        <v>16329</v>
      </c>
      <c r="K113" s="42">
        <v>0</v>
      </c>
      <c r="L113">
        <v>22212</v>
      </c>
    </row>
    <row r="114" spans="1:12" x14ac:dyDescent="0.3">
      <c r="A114" s="57">
        <v>12</v>
      </c>
      <c r="B114" s="57">
        <v>16445</v>
      </c>
      <c r="C114" s="60">
        <v>24</v>
      </c>
      <c r="D114" s="57">
        <v>16454</v>
      </c>
      <c r="E114" s="60">
        <v>13</v>
      </c>
      <c r="F114" s="57">
        <v>16462</v>
      </c>
      <c r="G114" s="63">
        <v>23</v>
      </c>
      <c r="H114" s="63">
        <v>16471</v>
      </c>
      <c r="I114" s="41">
        <v>13</v>
      </c>
      <c r="J114" s="41">
        <v>16482</v>
      </c>
      <c r="K114" s="42">
        <v>0</v>
      </c>
      <c r="L114">
        <v>12121</v>
      </c>
    </row>
    <row r="115" spans="1:12" x14ac:dyDescent="0.3">
      <c r="A115" s="57">
        <v>21</v>
      </c>
      <c r="B115" s="57">
        <v>16584</v>
      </c>
      <c r="C115" s="60">
        <v>22</v>
      </c>
      <c r="D115" s="57">
        <v>16592</v>
      </c>
      <c r="E115" s="60">
        <v>13</v>
      </c>
      <c r="F115" s="57">
        <v>16600</v>
      </c>
      <c r="G115" s="63">
        <v>23</v>
      </c>
      <c r="H115" s="63">
        <v>16608</v>
      </c>
      <c r="I115" s="41">
        <v>13</v>
      </c>
      <c r="J115" s="41">
        <v>16616</v>
      </c>
      <c r="K115" s="42">
        <v>0</v>
      </c>
      <c r="L115">
        <v>22121</v>
      </c>
    </row>
    <row r="116" spans="1:12" x14ac:dyDescent="0.3">
      <c r="A116" s="57">
        <v>21</v>
      </c>
      <c r="B116" s="57">
        <v>16719</v>
      </c>
      <c r="C116" s="60">
        <v>22</v>
      </c>
      <c r="D116" s="57">
        <v>16726</v>
      </c>
      <c r="E116" s="60">
        <v>24</v>
      </c>
      <c r="F116" s="57">
        <v>16734</v>
      </c>
      <c r="G116" s="63">
        <v>14</v>
      </c>
      <c r="H116" s="63">
        <v>16754</v>
      </c>
      <c r="I116" s="41">
        <v>13</v>
      </c>
      <c r="J116" s="41">
        <v>16766</v>
      </c>
      <c r="K116" s="42">
        <v>0</v>
      </c>
      <c r="L116">
        <v>22211</v>
      </c>
    </row>
    <row r="117" spans="1:12" x14ac:dyDescent="0.3">
      <c r="A117" s="57">
        <v>21</v>
      </c>
      <c r="B117" s="57">
        <v>16870</v>
      </c>
      <c r="C117" s="60">
        <v>11</v>
      </c>
      <c r="D117" s="57">
        <v>16878</v>
      </c>
      <c r="E117" s="60">
        <v>22</v>
      </c>
      <c r="F117" s="57">
        <v>16884</v>
      </c>
      <c r="G117" s="63">
        <v>14</v>
      </c>
      <c r="H117" s="63">
        <v>16892</v>
      </c>
      <c r="I117" s="41">
        <v>24</v>
      </c>
      <c r="J117" s="41">
        <v>16900</v>
      </c>
      <c r="K117" s="42">
        <v>0</v>
      </c>
      <c r="L117">
        <v>21212</v>
      </c>
    </row>
    <row r="118" spans="1:12" x14ac:dyDescent="0.3">
      <c r="A118" s="57">
        <v>21</v>
      </c>
      <c r="B118" s="57">
        <v>17007</v>
      </c>
      <c r="C118" s="60">
        <v>11</v>
      </c>
      <c r="D118" s="57">
        <v>17015</v>
      </c>
      <c r="E118" s="60">
        <v>11</v>
      </c>
      <c r="F118" s="57">
        <v>17028</v>
      </c>
      <c r="G118" s="63">
        <v>21</v>
      </c>
      <c r="H118" s="63">
        <v>17036</v>
      </c>
      <c r="I118" s="41">
        <v>11</v>
      </c>
      <c r="J118" s="41">
        <v>17043</v>
      </c>
      <c r="K118" s="42">
        <v>1</v>
      </c>
      <c r="L118">
        <v>21121</v>
      </c>
    </row>
    <row r="119" spans="1:12" x14ac:dyDescent="0.3">
      <c r="A119" s="57">
        <v>12</v>
      </c>
      <c r="B119" s="57">
        <v>17182</v>
      </c>
      <c r="C119" s="60">
        <v>24</v>
      </c>
      <c r="D119" s="57">
        <v>17191</v>
      </c>
      <c r="E119" s="60">
        <v>24</v>
      </c>
      <c r="F119" s="57">
        <v>17209</v>
      </c>
      <c r="G119" s="63">
        <v>23</v>
      </c>
      <c r="H119" s="63">
        <v>17237</v>
      </c>
      <c r="I119" s="41">
        <v>13</v>
      </c>
      <c r="J119" s="41">
        <v>17250</v>
      </c>
      <c r="K119" s="42">
        <v>0</v>
      </c>
      <c r="L119">
        <v>12221</v>
      </c>
    </row>
    <row r="120" spans="1:12" x14ac:dyDescent="0.3">
      <c r="A120" s="57">
        <v>21</v>
      </c>
      <c r="B120" s="57">
        <v>17360</v>
      </c>
      <c r="C120" s="60">
        <v>11</v>
      </c>
      <c r="D120" s="57">
        <v>17368</v>
      </c>
      <c r="E120" s="60">
        <v>22</v>
      </c>
      <c r="F120" s="57">
        <v>17376</v>
      </c>
      <c r="G120" s="63">
        <v>14</v>
      </c>
      <c r="H120" s="63">
        <v>17384</v>
      </c>
      <c r="I120" s="41">
        <v>13</v>
      </c>
      <c r="J120" s="41">
        <v>17397</v>
      </c>
      <c r="K120" s="42">
        <v>0</v>
      </c>
      <c r="L120">
        <v>21211</v>
      </c>
    </row>
    <row r="121" spans="1:12" x14ac:dyDescent="0.3">
      <c r="A121" s="57">
        <v>12</v>
      </c>
      <c r="B121" s="57">
        <v>17510</v>
      </c>
      <c r="C121" s="60">
        <v>24</v>
      </c>
      <c r="D121" s="57">
        <v>17518</v>
      </c>
      <c r="E121" s="60">
        <v>13</v>
      </c>
      <c r="F121" s="57">
        <v>17526</v>
      </c>
      <c r="G121" s="63">
        <v>14</v>
      </c>
      <c r="H121" s="63">
        <v>17536</v>
      </c>
      <c r="I121" s="41">
        <v>24</v>
      </c>
      <c r="J121" s="41">
        <v>17545</v>
      </c>
      <c r="K121" s="42">
        <v>0</v>
      </c>
      <c r="L121">
        <v>12112</v>
      </c>
    </row>
    <row r="122" spans="1:12" x14ac:dyDescent="0.3">
      <c r="A122" s="57">
        <v>12</v>
      </c>
      <c r="B122" s="57">
        <v>17651</v>
      </c>
      <c r="C122" s="60">
        <v>24</v>
      </c>
      <c r="D122" s="57">
        <v>17657</v>
      </c>
      <c r="E122" s="60">
        <v>13</v>
      </c>
      <c r="F122" s="57">
        <v>17675</v>
      </c>
      <c r="G122" s="63">
        <v>23</v>
      </c>
      <c r="H122" s="63">
        <v>17684</v>
      </c>
      <c r="I122" s="41">
        <v>13</v>
      </c>
      <c r="J122" s="41">
        <v>17692</v>
      </c>
      <c r="K122" s="42">
        <v>0</v>
      </c>
      <c r="L122">
        <v>12121</v>
      </c>
    </row>
    <row r="123" spans="1:12" x14ac:dyDescent="0.3">
      <c r="A123" s="57">
        <v>21</v>
      </c>
      <c r="B123" s="57">
        <v>17795</v>
      </c>
      <c r="C123" s="60">
        <v>22</v>
      </c>
      <c r="D123" s="57">
        <v>17804</v>
      </c>
      <c r="E123" s="60">
        <v>24</v>
      </c>
      <c r="F123" s="57">
        <v>17812</v>
      </c>
      <c r="G123" s="63">
        <v>23</v>
      </c>
      <c r="H123" s="63">
        <v>17828</v>
      </c>
      <c r="I123" s="41">
        <v>13</v>
      </c>
      <c r="J123" s="41">
        <v>17837</v>
      </c>
      <c r="K123" s="42">
        <v>0</v>
      </c>
      <c r="L123">
        <v>22221</v>
      </c>
    </row>
    <row r="124" spans="1:12" x14ac:dyDescent="0.3">
      <c r="A124" s="57">
        <v>21</v>
      </c>
      <c r="B124" s="57">
        <v>17957</v>
      </c>
      <c r="C124" s="60">
        <v>11</v>
      </c>
      <c r="D124" s="57">
        <v>17966</v>
      </c>
      <c r="E124" s="60">
        <v>22</v>
      </c>
      <c r="F124" s="57">
        <v>17975</v>
      </c>
      <c r="G124" s="63">
        <v>14</v>
      </c>
      <c r="H124" s="63">
        <v>17983</v>
      </c>
      <c r="I124" s="41">
        <v>24</v>
      </c>
      <c r="J124" s="41">
        <v>17995</v>
      </c>
      <c r="K124" s="42">
        <v>0</v>
      </c>
      <c r="L124">
        <v>21212</v>
      </c>
    </row>
    <row r="125" spans="1:12" x14ac:dyDescent="0.3">
      <c r="A125" s="57">
        <v>21</v>
      </c>
      <c r="B125" s="57">
        <v>18101</v>
      </c>
      <c r="C125" s="60">
        <v>22</v>
      </c>
      <c r="D125" s="57">
        <v>18112</v>
      </c>
      <c r="E125" s="60">
        <v>13</v>
      </c>
      <c r="F125" s="57">
        <v>18120</v>
      </c>
      <c r="G125" s="63">
        <v>14</v>
      </c>
      <c r="H125" s="63">
        <v>18129</v>
      </c>
      <c r="I125" s="41">
        <v>13</v>
      </c>
      <c r="J125" s="41">
        <v>18142</v>
      </c>
      <c r="K125" s="42">
        <v>0</v>
      </c>
      <c r="L125">
        <v>22111</v>
      </c>
    </row>
    <row r="126" spans="1:12" x14ac:dyDescent="0.3">
      <c r="A126" s="57">
        <v>21</v>
      </c>
      <c r="B126" s="57">
        <v>18243</v>
      </c>
      <c r="C126" s="60">
        <v>11</v>
      </c>
      <c r="D126" s="57">
        <v>18258</v>
      </c>
      <c r="E126" s="60">
        <v>22</v>
      </c>
      <c r="F126" s="57">
        <v>18265</v>
      </c>
      <c r="G126" s="63">
        <v>14</v>
      </c>
      <c r="H126" s="63">
        <v>18273</v>
      </c>
      <c r="I126" s="41">
        <v>24</v>
      </c>
      <c r="J126" s="41">
        <v>18282</v>
      </c>
      <c r="K126" s="42">
        <v>0</v>
      </c>
      <c r="L126">
        <v>21212</v>
      </c>
    </row>
    <row r="127" spans="1:12" x14ac:dyDescent="0.3">
      <c r="A127" s="57">
        <v>21</v>
      </c>
      <c r="B127" s="57">
        <v>18388</v>
      </c>
      <c r="C127" s="60">
        <v>22</v>
      </c>
      <c r="D127" s="57">
        <v>18404</v>
      </c>
      <c r="E127" s="60">
        <v>13</v>
      </c>
      <c r="F127" s="57">
        <v>18413</v>
      </c>
      <c r="G127" s="63">
        <v>23</v>
      </c>
      <c r="H127" s="63">
        <v>18421</v>
      </c>
      <c r="I127" s="41">
        <v>13</v>
      </c>
      <c r="J127" s="41">
        <v>18442</v>
      </c>
      <c r="K127" s="42">
        <v>0</v>
      </c>
      <c r="L127">
        <v>22121</v>
      </c>
    </row>
    <row r="128" spans="1:12" x14ac:dyDescent="0.3">
      <c r="A128" s="57">
        <v>21</v>
      </c>
      <c r="B128" s="57">
        <v>18553</v>
      </c>
      <c r="C128" s="60">
        <v>11</v>
      </c>
      <c r="D128" s="57">
        <v>18567</v>
      </c>
      <c r="E128" s="60">
        <v>22</v>
      </c>
      <c r="F128" s="57">
        <v>18574</v>
      </c>
      <c r="G128" s="63">
        <v>14</v>
      </c>
      <c r="H128" s="63">
        <v>18581</v>
      </c>
      <c r="I128" s="41">
        <v>24</v>
      </c>
      <c r="J128" s="41">
        <v>18593</v>
      </c>
      <c r="K128" s="42">
        <v>0</v>
      </c>
      <c r="L128">
        <v>21212</v>
      </c>
    </row>
    <row r="129" spans="1:12" x14ac:dyDescent="0.3">
      <c r="A129" s="57">
        <v>21</v>
      </c>
      <c r="B129" s="57">
        <v>18697</v>
      </c>
      <c r="C129" s="60">
        <v>22</v>
      </c>
      <c r="D129" s="57">
        <v>18715</v>
      </c>
      <c r="E129" s="60">
        <v>13</v>
      </c>
      <c r="F129" s="57">
        <v>18722</v>
      </c>
      <c r="G129" s="63">
        <v>14</v>
      </c>
      <c r="H129" s="63">
        <v>18735</v>
      </c>
      <c r="I129" s="41">
        <v>13</v>
      </c>
      <c r="J129" s="41">
        <v>18745</v>
      </c>
      <c r="K129" s="42">
        <v>0</v>
      </c>
      <c r="L129">
        <v>22111</v>
      </c>
    </row>
    <row r="130" spans="1:12" x14ac:dyDescent="0.3">
      <c r="A130" s="57">
        <v>21</v>
      </c>
      <c r="B130" s="57">
        <v>18849</v>
      </c>
      <c r="C130" s="60">
        <v>11</v>
      </c>
      <c r="D130" s="57">
        <v>18856</v>
      </c>
      <c r="E130" s="60">
        <v>22</v>
      </c>
      <c r="F130" s="57">
        <v>18864</v>
      </c>
      <c r="G130" s="63">
        <v>14</v>
      </c>
      <c r="H130" s="63">
        <v>18872</v>
      </c>
      <c r="I130" s="41">
        <v>13</v>
      </c>
      <c r="J130" s="41">
        <v>18882</v>
      </c>
      <c r="K130" s="42">
        <v>0</v>
      </c>
      <c r="L130">
        <v>21211</v>
      </c>
    </row>
    <row r="131" spans="1:12" x14ac:dyDescent="0.3">
      <c r="A131" s="57">
        <v>12</v>
      </c>
      <c r="B131" s="57">
        <v>18996</v>
      </c>
      <c r="C131" s="60">
        <v>13</v>
      </c>
      <c r="D131" s="57">
        <v>19005</v>
      </c>
      <c r="E131" s="60">
        <v>24</v>
      </c>
      <c r="F131" s="57">
        <v>19014</v>
      </c>
      <c r="G131" s="63">
        <v>14</v>
      </c>
      <c r="H131" s="63">
        <v>19022</v>
      </c>
      <c r="I131" s="41">
        <v>24</v>
      </c>
      <c r="J131" s="41">
        <v>19046</v>
      </c>
      <c r="K131" s="42">
        <v>0</v>
      </c>
      <c r="L131">
        <v>11212</v>
      </c>
    </row>
    <row r="132" spans="1:12" x14ac:dyDescent="0.3">
      <c r="A132" s="57">
        <v>21</v>
      </c>
      <c r="B132" s="57">
        <v>19146</v>
      </c>
      <c r="C132" s="60">
        <v>11</v>
      </c>
      <c r="D132" s="57">
        <v>19159</v>
      </c>
      <c r="E132" s="60">
        <v>22</v>
      </c>
      <c r="F132" s="57">
        <v>19167</v>
      </c>
      <c r="G132" s="63">
        <v>23</v>
      </c>
      <c r="H132" s="63">
        <v>19177</v>
      </c>
      <c r="I132" s="41">
        <v>13</v>
      </c>
      <c r="J132" s="41">
        <v>19185</v>
      </c>
      <c r="K132" s="42">
        <v>0</v>
      </c>
      <c r="L132">
        <v>21221</v>
      </c>
    </row>
    <row r="133" spans="1:12" x14ac:dyDescent="0.3">
      <c r="A133" s="57">
        <v>21</v>
      </c>
      <c r="B133" s="57">
        <v>19308</v>
      </c>
      <c r="C133" s="60">
        <v>11</v>
      </c>
      <c r="D133" s="57">
        <v>19317</v>
      </c>
      <c r="E133" s="60">
        <v>22</v>
      </c>
      <c r="F133" s="57">
        <v>19325</v>
      </c>
      <c r="G133" s="63">
        <v>14</v>
      </c>
      <c r="H133" s="63">
        <v>19334</v>
      </c>
      <c r="I133" s="41">
        <v>24</v>
      </c>
      <c r="J133" s="41">
        <v>19342</v>
      </c>
      <c r="K133" s="42">
        <v>0</v>
      </c>
      <c r="L133">
        <v>21212</v>
      </c>
    </row>
    <row r="134" spans="1:12" x14ac:dyDescent="0.3">
      <c r="A134" s="57">
        <v>12</v>
      </c>
      <c r="B134" s="57">
        <v>19451</v>
      </c>
      <c r="C134" s="60">
        <v>24</v>
      </c>
      <c r="D134" s="57">
        <v>19459</v>
      </c>
      <c r="E134" s="60">
        <v>13</v>
      </c>
      <c r="F134" s="57">
        <v>19466</v>
      </c>
      <c r="G134" s="63">
        <v>23</v>
      </c>
      <c r="H134" s="63">
        <v>19475</v>
      </c>
      <c r="I134" s="41">
        <v>13</v>
      </c>
      <c r="J134" s="41">
        <v>19483</v>
      </c>
      <c r="K134" s="42">
        <v>0</v>
      </c>
      <c r="L134">
        <v>12121</v>
      </c>
    </row>
    <row r="135" spans="1:12" x14ac:dyDescent="0.3">
      <c r="A135" s="57">
        <v>21</v>
      </c>
      <c r="B135" s="57">
        <v>19584</v>
      </c>
      <c r="C135" s="60">
        <v>22</v>
      </c>
      <c r="D135" s="57">
        <v>19592</v>
      </c>
      <c r="E135" s="60">
        <v>13</v>
      </c>
      <c r="F135" s="57">
        <v>19604</v>
      </c>
      <c r="G135" s="63">
        <v>23</v>
      </c>
      <c r="H135" s="63">
        <v>19612</v>
      </c>
      <c r="I135" s="41">
        <v>13</v>
      </c>
      <c r="J135" s="41">
        <v>19620</v>
      </c>
      <c r="K135" s="42">
        <v>0</v>
      </c>
      <c r="L135">
        <v>22121</v>
      </c>
    </row>
    <row r="136" spans="1:12" x14ac:dyDescent="0.3">
      <c r="A136" s="57">
        <v>21</v>
      </c>
      <c r="B136" s="57">
        <v>19725</v>
      </c>
      <c r="C136" s="60">
        <v>11</v>
      </c>
      <c r="D136" s="57">
        <v>19737</v>
      </c>
      <c r="E136" s="60">
        <v>22</v>
      </c>
      <c r="F136" s="57">
        <v>19745</v>
      </c>
      <c r="G136" s="63">
        <v>14</v>
      </c>
      <c r="H136" s="63">
        <v>19753</v>
      </c>
      <c r="I136" s="41">
        <v>24</v>
      </c>
      <c r="J136" s="41">
        <v>19762</v>
      </c>
      <c r="K136" s="42">
        <v>0</v>
      </c>
      <c r="L136">
        <v>21212</v>
      </c>
    </row>
    <row r="137" spans="1:12" x14ac:dyDescent="0.3">
      <c r="A137" s="57">
        <v>12</v>
      </c>
      <c r="B137" s="57">
        <v>19867</v>
      </c>
      <c r="C137" s="60">
        <v>24</v>
      </c>
      <c r="D137" s="57">
        <v>19873</v>
      </c>
      <c r="E137" s="60">
        <v>24</v>
      </c>
      <c r="F137" s="57">
        <v>19890</v>
      </c>
      <c r="G137" s="63">
        <v>14</v>
      </c>
      <c r="H137" s="63">
        <v>19898</v>
      </c>
      <c r="I137" s="41">
        <v>24</v>
      </c>
      <c r="J137" s="41">
        <v>19906</v>
      </c>
      <c r="K137" s="42">
        <v>0</v>
      </c>
      <c r="L137">
        <v>12212</v>
      </c>
    </row>
    <row r="138" spans="1:12" x14ac:dyDescent="0.3">
      <c r="A138" s="57">
        <v>21</v>
      </c>
      <c r="B138" s="57">
        <v>20014</v>
      </c>
      <c r="C138" s="60">
        <v>11</v>
      </c>
      <c r="D138" s="57">
        <v>20024</v>
      </c>
      <c r="E138" s="60">
        <v>22</v>
      </c>
      <c r="F138" s="57">
        <v>20034</v>
      </c>
      <c r="G138" s="63">
        <v>14</v>
      </c>
      <c r="H138" s="63">
        <v>20041</v>
      </c>
      <c r="I138" s="41">
        <v>24</v>
      </c>
      <c r="J138" s="41">
        <v>20050</v>
      </c>
      <c r="K138" s="42">
        <v>0</v>
      </c>
      <c r="L138">
        <v>21212</v>
      </c>
    </row>
    <row r="139" spans="1:12" x14ac:dyDescent="0.3">
      <c r="A139" s="58">
        <v>21</v>
      </c>
      <c r="B139" s="58">
        <v>20157</v>
      </c>
      <c r="C139" s="61">
        <v>11</v>
      </c>
      <c r="D139" s="58">
        <v>20172</v>
      </c>
      <c r="E139" s="61">
        <v>22</v>
      </c>
      <c r="F139" s="58">
        <v>20180</v>
      </c>
      <c r="G139" s="64">
        <v>14</v>
      </c>
      <c r="H139" s="64">
        <v>20189</v>
      </c>
      <c r="I139" s="40">
        <v>24</v>
      </c>
      <c r="J139" s="40">
        <v>20202</v>
      </c>
      <c r="K139" s="50">
        <v>0</v>
      </c>
      <c r="L139">
        <v>21212</v>
      </c>
    </row>
    <row r="140" spans="1:12" x14ac:dyDescent="0.3">
      <c r="A140" s="58">
        <v>21</v>
      </c>
      <c r="B140" s="58">
        <v>20309</v>
      </c>
      <c r="C140" s="61">
        <v>11</v>
      </c>
      <c r="D140" s="58">
        <v>20321</v>
      </c>
      <c r="E140" s="61">
        <v>11</v>
      </c>
      <c r="F140" s="58">
        <v>20333</v>
      </c>
      <c r="G140" s="64">
        <v>21</v>
      </c>
      <c r="H140" s="64">
        <v>20341</v>
      </c>
      <c r="I140" s="40">
        <v>11</v>
      </c>
      <c r="J140" s="40">
        <v>20350</v>
      </c>
      <c r="K140" s="50">
        <v>1</v>
      </c>
      <c r="L140">
        <v>21121</v>
      </c>
    </row>
    <row r="141" spans="1:12" x14ac:dyDescent="0.3">
      <c r="A141" s="58">
        <v>21</v>
      </c>
      <c r="B141" s="58">
        <v>20478</v>
      </c>
      <c r="C141" s="61">
        <v>11</v>
      </c>
      <c r="D141" s="58">
        <v>20487</v>
      </c>
      <c r="E141" s="61">
        <v>22</v>
      </c>
      <c r="F141" s="58">
        <v>20495</v>
      </c>
      <c r="G141" s="64">
        <v>14</v>
      </c>
      <c r="H141" s="64">
        <v>20503</v>
      </c>
      <c r="I141" s="40">
        <v>24</v>
      </c>
      <c r="J141" s="40">
        <v>20511</v>
      </c>
      <c r="K141" s="50">
        <v>0</v>
      </c>
      <c r="L141">
        <v>21212</v>
      </c>
    </row>
    <row r="142" spans="1:12" x14ac:dyDescent="0.3">
      <c r="A142" s="58">
        <v>21</v>
      </c>
      <c r="B142" s="58">
        <v>20610</v>
      </c>
      <c r="C142" s="61">
        <v>11</v>
      </c>
      <c r="D142" s="58">
        <v>20629</v>
      </c>
      <c r="E142" s="61">
        <v>22</v>
      </c>
      <c r="F142" s="58">
        <v>20635</v>
      </c>
      <c r="G142" s="64">
        <v>14</v>
      </c>
      <c r="H142" s="64">
        <v>20642</v>
      </c>
      <c r="I142" s="40">
        <v>13</v>
      </c>
      <c r="J142" s="40">
        <v>20655</v>
      </c>
      <c r="K142" s="50">
        <v>0</v>
      </c>
      <c r="L142">
        <v>21211</v>
      </c>
    </row>
    <row r="143" spans="1:12" x14ac:dyDescent="0.3">
      <c r="A143" s="58">
        <v>21</v>
      </c>
      <c r="B143" s="58">
        <v>20757</v>
      </c>
      <c r="C143" s="61">
        <v>11</v>
      </c>
      <c r="D143" s="58">
        <v>20766</v>
      </c>
      <c r="E143" s="61">
        <v>11</v>
      </c>
      <c r="F143" s="58">
        <v>20779</v>
      </c>
      <c r="G143" s="64">
        <v>21</v>
      </c>
      <c r="H143" s="64">
        <v>20787</v>
      </c>
      <c r="I143" s="40">
        <v>11</v>
      </c>
      <c r="J143" s="40">
        <v>20795</v>
      </c>
      <c r="K143" s="50">
        <v>1</v>
      </c>
      <c r="L143">
        <v>21121</v>
      </c>
    </row>
    <row r="144" spans="1:12" x14ac:dyDescent="0.3">
      <c r="A144" s="58">
        <v>12</v>
      </c>
      <c r="B144" s="58">
        <v>20900</v>
      </c>
      <c r="C144" s="61">
        <v>13</v>
      </c>
      <c r="D144" s="58">
        <v>20908</v>
      </c>
      <c r="E144" s="61">
        <v>24</v>
      </c>
      <c r="F144" s="58">
        <v>20916</v>
      </c>
      <c r="G144" s="64">
        <v>14</v>
      </c>
      <c r="H144" s="64">
        <v>20924</v>
      </c>
      <c r="I144" s="40">
        <v>24</v>
      </c>
      <c r="J144" s="40">
        <v>20932</v>
      </c>
      <c r="K144" s="50">
        <v>0</v>
      </c>
      <c r="L144">
        <v>11212</v>
      </c>
    </row>
    <row r="145" spans="1:12" x14ac:dyDescent="0.3">
      <c r="A145" s="58">
        <v>21</v>
      </c>
      <c r="B145" s="58">
        <v>21046</v>
      </c>
      <c r="C145" s="61">
        <v>11</v>
      </c>
      <c r="D145" s="58">
        <v>21055</v>
      </c>
      <c r="E145" s="61">
        <v>22</v>
      </c>
      <c r="F145" s="58">
        <v>21063</v>
      </c>
      <c r="G145" s="64">
        <v>14</v>
      </c>
      <c r="H145" s="64">
        <v>21071</v>
      </c>
      <c r="I145" s="40">
        <v>24</v>
      </c>
      <c r="J145" s="40">
        <v>21080</v>
      </c>
      <c r="K145" s="50">
        <v>0</v>
      </c>
      <c r="L145">
        <v>21212</v>
      </c>
    </row>
    <row r="146" spans="1:12" x14ac:dyDescent="0.3">
      <c r="A146" s="58">
        <v>21</v>
      </c>
      <c r="B146" s="58">
        <v>21182</v>
      </c>
      <c r="C146" s="61">
        <v>11</v>
      </c>
      <c r="D146" s="58">
        <v>21191</v>
      </c>
      <c r="E146" s="61">
        <v>22</v>
      </c>
      <c r="F146" s="58">
        <v>21199</v>
      </c>
      <c r="G146" s="64">
        <v>14</v>
      </c>
      <c r="H146" s="64">
        <v>21220</v>
      </c>
      <c r="I146" s="40">
        <v>13</v>
      </c>
      <c r="J146" s="40">
        <v>21232</v>
      </c>
      <c r="K146" s="50">
        <v>0</v>
      </c>
      <c r="L146">
        <v>21211</v>
      </c>
    </row>
    <row r="147" spans="1:12" x14ac:dyDescent="0.3">
      <c r="A147" s="58">
        <v>21</v>
      </c>
      <c r="B147" s="58">
        <v>21368</v>
      </c>
      <c r="C147" s="61">
        <v>22</v>
      </c>
      <c r="D147" s="58">
        <v>21377</v>
      </c>
      <c r="E147" s="61">
        <v>13</v>
      </c>
      <c r="F147" s="58">
        <v>21384</v>
      </c>
      <c r="G147" s="64">
        <v>23</v>
      </c>
      <c r="H147" s="64">
        <v>21393</v>
      </c>
      <c r="I147" s="40">
        <v>13</v>
      </c>
      <c r="J147" s="40">
        <v>21404</v>
      </c>
      <c r="K147" s="50">
        <v>0</v>
      </c>
      <c r="L147">
        <v>22121</v>
      </c>
    </row>
    <row r="148" spans="1:12" x14ac:dyDescent="0.3">
      <c r="A148" s="58">
        <v>12</v>
      </c>
      <c r="B148" s="58">
        <v>21519</v>
      </c>
      <c r="C148" s="61">
        <v>24</v>
      </c>
      <c r="D148" s="58">
        <v>21527</v>
      </c>
      <c r="E148" s="61">
        <v>13</v>
      </c>
      <c r="F148" s="58">
        <v>21536</v>
      </c>
      <c r="G148" s="64">
        <v>23</v>
      </c>
      <c r="H148" s="64">
        <v>21545</v>
      </c>
      <c r="I148" s="40">
        <v>13</v>
      </c>
      <c r="J148" s="40">
        <v>21553</v>
      </c>
      <c r="K148" s="50">
        <v>0</v>
      </c>
      <c r="L148">
        <v>12121</v>
      </c>
    </row>
    <row r="149" spans="1:12" x14ac:dyDescent="0.3">
      <c r="A149" s="58">
        <v>21</v>
      </c>
      <c r="B149" s="58">
        <v>21671</v>
      </c>
      <c r="C149" s="61">
        <v>11</v>
      </c>
      <c r="D149" s="58">
        <v>21679</v>
      </c>
      <c r="E149" s="61">
        <v>11</v>
      </c>
      <c r="F149" s="58">
        <v>21692</v>
      </c>
      <c r="G149" s="64">
        <v>21</v>
      </c>
      <c r="H149" s="64">
        <v>21701</v>
      </c>
      <c r="I149" s="40">
        <v>22</v>
      </c>
      <c r="J149" s="40">
        <v>21720</v>
      </c>
      <c r="K149" s="50">
        <v>0</v>
      </c>
      <c r="L149">
        <v>21122</v>
      </c>
    </row>
    <row r="150" spans="1:12" x14ac:dyDescent="0.3">
      <c r="A150" s="58">
        <v>12</v>
      </c>
      <c r="B150" s="58">
        <v>21830</v>
      </c>
      <c r="C150" s="61">
        <v>13</v>
      </c>
      <c r="D150" s="58">
        <v>21842</v>
      </c>
      <c r="E150" s="61">
        <v>24</v>
      </c>
      <c r="F150" s="58">
        <v>21850</v>
      </c>
      <c r="G150" s="64">
        <v>14</v>
      </c>
      <c r="H150" s="64">
        <v>21857</v>
      </c>
      <c r="I150" s="40">
        <v>13</v>
      </c>
      <c r="J150" s="40">
        <v>21871</v>
      </c>
      <c r="K150" s="50">
        <v>0</v>
      </c>
      <c r="L150">
        <v>11211</v>
      </c>
    </row>
    <row r="151" spans="1:12" x14ac:dyDescent="0.3">
      <c r="A151" s="58">
        <v>21</v>
      </c>
      <c r="B151" s="58">
        <v>21972</v>
      </c>
      <c r="C151" s="61">
        <v>11</v>
      </c>
      <c r="D151" s="58">
        <v>21985</v>
      </c>
      <c r="E151" s="61">
        <v>11</v>
      </c>
      <c r="F151" s="58">
        <v>22003</v>
      </c>
      <c r="G151" s="64">
        <v>12</v>
      </c>
      <c r="H151" s="64">
        <v>22014</v>
      </c>
      <c r="I151" s="40">
        <v>13</v>
      </c>
      <c r="J151" s="40">
        <v>22026</v>
      </c>
      <c r="K151" s="50">
        <v>0</v>
      </c>
      <c r="L151">
        <v>21111</v>
      </c>
    </row>
    <row r="152" spans="1:12" x14ac:dyDescent="0.3">
      <c r="A152" s="58">
        <v>21</v>
      </c>
      <c r="B152" s="58">
        <v>22152</v>
      </c>
      <c r="C152" s="61">
        <v>11</v>
      </c>
      <c r="D152" s="58">
        <v>22161</v>
      </c>
      <c r="E152" s="61">
        <v>22</v>
      </c>
      <c r="F152" s="58">
        <v>22169</v>
      </c>
      <c r="G152" s="64">
        <v>14</v>
      </c>
      <c r="H152" s="64">
        <v>22177</v>
      </c>
      <c r="I152" s="40">
        <v>13</v>
      </c>
      <c r="J152" s="40">
        <v>22194</v>
      </c>
      <c r="K152" s="50">
        <v>0</v>
      </c>
      <c r="L152">
        <v>21211</v>
      </c>
    </row>
    <row r="153" spans="1:12" x14ac:dyDescent="0.3">
      <c r="A153" s="58">
        <v>21</v>
      </c>
      <c r="B153" s="58">
        <v>22316</v>
      </c>
      <c r="C153" s="61">
        <v>11</v>
      </c>
      <c r="D153" s="58">
        <v>22328</v>
      </c>
      <c r="E153" s="61">
        <v>22</v>
      </c>
      <c r="F153" s="58">
        <v>22336</v>
      </c>
      <c r="G153" s="64">
        <v>14</v>
      </c>
      <c r="H153" s="64">
        <v>22344</v>
      </c>
      <c r="I153" s="40">
        <v>24</v>
      </c>
      <c r="J153" s="40">
        <v>22355</v>
      </c>
      <c r="K153" s="50">
        <v>0</v>
      </c>
      <c r="L153">
        <v>21212</v>
      </c>
    </row>
    <row r="154" spans="1:12" x14ac:dyDescent="0.3">
      <c r="A154" s="58">
        <v>21</v>
      </c>
      <c r="B154" s="58">
        <v>22459</v>
      </c>
      <c r="C154" s="61">
        <v>11</v>
      </c>
      <c r="D154" s="58">
        <v>22468</v>
      </c>
      <c r="E154" s="61">
        <v>22</v>
      </c>
      <c r="F154" s="58">
        <v>22474</v>
      </c>
      <c r="G154" s="64">
        <v>14</v>
      </c>
      <c r="H154" s="64">
        <v>22482</v>
      </c>
      <c r="I154" s="40">
        <v>24</v>
      </c>
      <c r="J154" s="40">
        <v>22491</v>
      </c>
      <c r="K154" s="50">
        <v>0</v>
      </c>
      <c r="L154">
        <v>21212</v>
      </c>
    </row>
    <row r="155" spans="1:12" x14ac:dyDescent="0.3">
      <c r="A155" s="58">
        <v>21</v>
      </c>
      <c r="B155" s="58">
        <v>22608</v>
      </c>
      <c r="C155" s="61">
        <v>11</v>
      </c>
      <c r="D155" s="58">
        <v>22620</v>
      </c>
      <c r="E155" s="61">
        <v>11</v>
      </c>
      <c r="F155" s="58">
        <v>22632</v>
      </c>
      <c r="G155" s="64">
        <v>21</v>
      </c>
      <c r="H155" s="64">
        <v>22639</v>
      </c>
      <c r="I155" s="40">
        <v>11</v>
      </c>
      <c r="J155" s="40">
        <v>22648</v>
      </c>
      <c r="K155" s="50">
        <v>1</v>
      </c>
      <c r="L155">
        <v>21121</v>
      </c>
    </row>
    <row r="156" spans="1:12" x14ac:dyDescent="0.3">
      <c r="A156" s="58">
        <v>12</v>
      </c>
      <c r="B156" s="58">
        <v>22750</v>
      </c>
      <c r="C156" s="61">
        <v>24</v>
      </c>
      <c r="D156" s="58">
        <v>22771</v>
      </c>
      <c r="E156" s="61">
        <v>13</v>
      </c>
      <c r="F156" s="58">
        <v>22779</v>
      </c>
      <c r="G156" s="64">
        <v>14</v>
      </c>
      <c r="H156" s="64">
        <v>22794</v>
      </c>
      <c r="I156" s="40">
        <v>13</v>
      </c>
      <c r="J156" s="40">
        <v>22807</v>
      </c>
      <c r="K156" s="50">
        <v>0</v>
      </c>
      <c r="L156">
        <v>12111</v>
      </c>
    </row>
    <row r="157" spans="1:12" x14ac:dyDescent="0.3">
      <c r="A157" s="58">
        <v>21</v>
      </c>
      <c r="B157" s="58">
        <v>22913</v>
      </c>
      <c r="C157" s="61">
        <v>11</v>
      </c>
      <c r="D157" s="58">
        <v>22924</v>
      </c>
      <c r="E157" s="61">
        <v>22</v>
      </c>
      <c r="F157" s="58">
        <v>22932</v>
      </c>
      <c r="G157" s="64">
        <v>14</v>
      </c>
      <c r="H157" s="64">
        <v>22940</v>
      </c>
      <c r="I157" s="40">
        <v>13</v>
      </c>
      <c r="J157" s="40">
        <v>22950</v>
      </c>
      <c r="K157" s="50">
        <v>0</v>
      </c>
      <c r="L157">
        <v>21211</v>
      </c>
    </row>
    <row r="158" spans="1:12" x14ac:dyDescent="0.3">
      <c r="A158" s="58">
        <v>12</v>
      </c>
      <c r="B158" s="58">
        <v>23080</v>
      </c>
      <c r="C158" s="61">
        <v>24</v>
      </c>
      <c r="D158" s="58">
        <v>23087</v>
      </c>
      <c r="E158" s="61">
        <v>13</v>
      </c>
      <c r="F158" s="58">
        <v>23095</v>
      </c>
      <c r="G158" s="64">
        <v>23</v>
      </c>
      <c r="H158" s="64">
        <v>23105</v>
      </c>
      <c r="I158" s="40">
        <v>13</v>
      </c>
      <c r="J158" s="40">
        <v>23130</v>
      </c>
      <c r="K158" s="50">
        <v>0</v>
      </c>
      <c r="L158">
        <v>12121</v>
      </c>
    </row>
    <row r="159" spans="1:12" x14ac:dyDescent="0.3">
      <c r="A159" s="58">
        <v>21</v>
      </c>
      <c r="B159" s="58">
        <v>23241</v>
      </c>
      <c r="C159" s="61">
        <v>11</v>
      </c>
      <c r="D159" s="58">
        <v>23253</v>
      </c>
      <c r="E159" s="61">
        <v>22</v>
      </c>
      <c r="F159" s="58">
        <v>23261</v>
      </c>
      <c r="G159" s="64">
        <v>14</v>
      </c>
      <c r="H159" s="64">
        <v>23269</v>
      </c>
      <c r="I159" s="40">
        <v>24</v>
      </c>
      <c r="J159" s="40">
        <v>23278</v>
      </c>
      <c r="K159" s="50">
        <v>0</v>
      </c>
      <c r="L159">
        <v>21212</v>
      </c>
    </row>
    <row r="160" spans="1:12" x14ac:dyDescent="0.3">
      <c r="A160" s="58">
        <v>12</v>
      </c>
      <c r="B160" s="58">
        <v>23389</v>
      </c>
      <c r="C160" s="61">
        <v>24</v>
      </c>
      <c r="D160" s="58">
        <v>23396</v>
      </c>
      <c r="E160" s="61">
        <v>13</v>
      </c>
      <c r="F160" s="58">
        <v>23409</v>
      </c>
      <c r="G160" s="64">
        <v>23</v>
      </c>
      <c r="H160" s="64">
        <v>23416</v>
      </c>
      <c r="I160" s="40">
        <v>13</v>
      </c>
      <c r="J160" s="40">
        <v>23438</v>
      </c>
      <c r="K160" s="50">
        <v>0</v>
      </c>
      <c r="L160">
        <v>12121</v>
      </c>
    </row>
    <row r="161" spans="1:12" x14ac:dyDescent="0.3">
      <c r="A161" s="58">
        <v>21</v>
      </c>
      <c r="B161" s="58">
        <v>23545</v>
      </c>
      <c r="C161" s="61">
        <v>22</v>
      </c>
      <c r="D161" s="58">
        <v>23556</v>
      </c>
      <c r="E161" s="61">
        <v>13</v>
      </c>
      <c r="F161" s="58">
        <v>23564</v>
      </c>
      <c r="G161" s="64">
        <v>23</v>
      </c>
      <c r="H161" s="64">
        <v>23572</v>
      </c>
      <c r="I161" s="40">
        <v>13</v>
      </c>
      <c r="J161" s="40">
        <v>23580</v>
      </c>
      <c r="K161" s="50">
        <v>0</v>
      </c>
      <c r="L161">
        <v>22121</v>
      </c>
    </row>
    <row r="162" spans="1:12" x14ac:dyDescent="0.3">
      <c r="A162" s="58">
        <v>21</v>
      </c>
      <c r="B162" s="58">
        <v>23683</v>
      </c>
      <c r="C162" s="61">
        <v>22</v>
      </c>
      <c r="D162" s="58">
        <v>23691</v>
      </c>
      <c r="E162" s="61">
        <v>13</v>
      </c>
      <c r="F162" s="58">
        <v>23700</v>
      </c>
      <c r="G162" s="64">
        <v>14</v>
      </c>
      <c r="H162" s="64">
        <v>23711</v>
      </c>
      <c r="I162" s="40">
        <v>24</v>
      </c>
      <c r="J162" s="40">
        <v>23719</v>
      </c>
      <c r="K162" s="50">
        <v>0</v>
      </c>
      <c r="L162">
        <v>22112</v>
      </c>
    </row>
    <row r="163" spans="1:12" x14ac:dyDescent="0.3">
      <c r="A163" s="58">
        <v>21</v>
      </c>
      <c r="B163" s="58">
        <v>23820</v>
      </c>
      <c r="C163" s="61">
        <v>11</v>
      </c>
      <c r="D163" s="58">
        <v>23828</v>
      </c>
      <c r="E163" s="61">
        <v>22</v>
      </c>
      <c r="F163" s="58">
        <v>23835</v>
      </c>
      <c r="G163" s="64">
        <v>14</v>
      </c>
      <c r="H163" s="64">
        <v>23843</v>
      </c>
      <c r="I163" s="40">
        <v>24</v>
      </c>
      <c r="J163" s="40">
        <v>23852</v>
      </c>
      <c r="K163" s="50">
        <v>0</v>
      </c>
      <c r="L163">
        <v>21212</v>
      </c>
    </row>
    <row r="164" spans="1:12" x14ac:dyDescent="0.3">
      <c r="A164" s="58">
        <v>21</v>
      </c>
      <c r="B164" s="58">
        <v>23964</v>
      </c>
      <c r="C164" s="61">
        <v>22</v>
      </c>
      <c r="D164" s="58">
        <v>23981</v>
      </c>
      <c r="E164" s="61">
        <v>13</v>
      </c>
      <c r="F164" s="58">
        <v>23989</v>
      </c>
      <c r="G164" s="64">
        <v>23</v>
      </c>
      <c r="H164" s="64">
        <v>23998</v>
      </c>
      <c r="I164" s="40"/>
      <c r="J164" s="40"/>
      <c r="K164" s="50"/>
      <c r="L164">
        <v>2212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157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COUNTA(L59:L85)</f>
        <v>27</v>
      </c>
      <c r="AK3" s="25" t="s">
        <v>117</v>
      </c>
      <c r="AL3">
        <f>COUNTA(L86:L111)</f>
        <v>26</v>
      </c>
      <c r="AP3" s="25" t="s">
        <v>117</v>
      </c>
      <c r="AQ3">
        <f>COUNTA(L112:L137)</f>
        <v>26</v>
      </c>
      <c r="AU3" s="25" t="s">
        <v>117</v>
      </c>
      <c r="AV3">
        <f>COUNTA(L138:L163)</f>
        <v>26</v>
      </c>
    </row>
    <row r="4" spans="1:48" x14ac:dyDescent="0.3">
      <c r="P4" s="25" t="s">
        <v>85</v>
      </c>
      <c r="Q4" s="26">
        <f>SUM(O7:O38)</f>
        <v>157</v>
      </c>
      <c r="V4" s="25" t="s">
        <v>118</v>
      </c>
      <c r="W4">
        <f>SUM(U7:U38)</f>
        <v>26</v>
      </c>
      <c r="AA4" s="25" t="s">
        <v>118</v>
      </c>
      <c r="AB4">
        <f>SUM(Z7:Z38)</f>
        <v>26</v>
      </c>
      <c r="AF4" s="25" t="s">
        <v>118</v>
      </c>
      <c r="AG4">
        <f>SUM(AE7:AE38)</f>
        <v>27</v>
      </c>
      <c r="AK4" s="25" t="s">
        <v>118</v>
      </c>
      <c r="AL4">
        <f>SUM(AJ7:AJ38)</f>
        <v>26</v>
      </c>
      <c r="AP4" s="25" t="s">
        <v>118</v>
      </c>
      <c r="AQ4">
        <f>SUM(AO7:AO38)</f>
        <v>26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16</v>
      </c>
      <c r="E7" s="59">
        <v>13</v>
      </c>
      <c r="F7" s="56">
        <v>28</v>
      </c>
      <c r="G7" s="62">
        <v>23</v>
      </c>
      <c r="H7" s="62">
        <v>37</v>
      </c>
      <c r="I7" s="41">
        <v>13</v>
      </c>
      <c r="J7" s="41">
        <v>46</v>
      </c>
      <c r="K7" s="42">
        <v>0</v>
      </c>
      <c r="L7">
        <v>12121</v>
      </c>
      <c r="N7" s="35">
        <v>11111</v>
      </c>
      <c r="O7" s="35">
        <f>COUNTIF($L$7:$L$500,N7)</f>
        <v>3</v>
      </c>
      <c r="P7" s="35">
        <f>O7/$Q$4</f>
        <v>1.9108280254777069E-2</v>
      </c>
      <c r="Q7" s="35">
        <f>IF(P7=0,0,(P7*((LOG(P7))/LOG(2))))</f>
        <v>-0.10910174996504084</v>
      </c>
      <c r="T7" s="35">
        <f>N7</f>
        <v>11111</v>
      </c>
      <c r="U7" s="35">
        <f>COUNTIF(L7:L32,T7)</f>
        <v>3</v>
      </c>
      <c r="V7" s="35">
        <f>U7/(W4-U25)</f>
        <v>0.125</v>
      </c>
      <c r="W7" s="35">
        <f>IF(V7=0,0,(V7*((LOG(V7))/LOG(2))))</f>
        <v>-0.375</v>
      </c>
      <c r="Y7" s="35">
        <f>N7</f>
        <v>11111</v>
      </c>
      <c r="Z7" s="35">
        <f>COUNTIF(L33:L58,Y7)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COUNTIF(L59:L85,AD7)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COUNTIF(L86:L111,AI7)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COUNTIF(L112:L137,AN7)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COUNTIF(L138:L163,AS7)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146</v>
      </c>
      <c r="C8" s="60">
        <v>24</v>
      </c>
      <c r="D8" s="57">
        <v>150</v>
      </c>
      <c r="E8" s="60">
        <v>13</v>
      </c>
      <c r="F8" s="57">
        <v>158</v>
      </c>
      <c r="G8" s="63">
        <v>23</v>
      </c>
      <c r="H8" s="63">
        <v>165</v>
      </c>
      <c r="I8" s="41">
        <v>13</v>
      </c>
      <c r="J8" s="41">
        <v>173</v>
      </c>
      <c r="K8" s="42">
        <v>0</v>
      </c>
      <c r="L8">
        <v>12121</v>
      </c>
      <c r="N8" s="35">
        <v>11112</v>
      </c>
      <c r="O8" s="35">
        <f>COUNTIF($L$7:$L$500,N8)</f>
        <v>1</v>
      </c>
      <c r="P8" s="35">
        <f>O8/$Q$4</f>
        <v>6.369426751592357E-3</v>
      </c>
      <c r="Q8" s="35">
        <f>IF(P8=0,0,(P8*((LOG(P8))/LOG(2))))</f>
        <v>-4.6462552540710994E-2</v>
      </c>
      <c r="T8" s="35">
        <f>N8</f>
        <v>11112</v>
      </c>
      <c r="U8" s="35">
        <f>COUNTIF(L7:L32,T8)</f>
        <v>1</v>
      </c>
      <c r="V8" s="35">
        <f>U8/(W4-U25)</f>
        <v>4.1666666666666664E-2</v>
      </c>
      <c r="W8" s="35">
        <f>IF(V8=0,0,(V8*((LOG(V8))/LOG(2))))</f>
        <v>-0.19104010419671485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COUNTIF(L86:L111,AI8)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COUNTIF(L112:L137,AN8)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COUNTIF(L138:L163,AS8)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276</v>
      </c>
      <c r="C9" s="60">
        <v>13</v>
      </c>
      <c r="D9" s="57">
        <v>285</v>
      </c>
      <c r="E9" s="60">
        <v>13</v>
      </c>
      <c r="F9" s="57">
        <v>295</v>
      </c>
      <c r="G9" s="63">
        <v>23</v>
      </c>
      <c r="H9" s="63">
        <v>303</v>
      </c>
      <c r="I9" s="41">
        <v>13</v>
      </c>
      <c r="J9" s="41">
        <v>310</v>
      </c>
      <c r="K9" s="42">
        <v>0</v>
      </c>
      <c r="L9">
        <v>11121</v>
      </c>
      <c r="N9" s="35">
        <v>11121</v>
      </c>
      <c r="O9" s="35">
        <f>COUNTIF($L$7:$L$500,N9)</f>
        <v>2</v>
      </c>
      <c r="P9" s="35">
        <f>O9/$Q$4</f>
        <v>1.2738853503184714E-2</v>
      </c>
      <c r="Q9" s="35">
        <f>IF(P9=0,0,(P9*((LOG(P9))/LOG(2))))</f>
        <v>-8.0186251578237291E-2</v>
      </c>
      <c r="T9" s="35">
        <f>N9</f>
        <v>11121</v>
      </c>
      <c r="U9" s="35">
        <f>COUNTIF(L7:L32,T9)</f>
        <v>2</v>
      </c>
      <c r="V9" s="35">
        <f>U9/(W4-U25)</f>
        <v>8.3333333333333329E-2</v>
      </c>
      <c r="W9" s="35">
        <f>IF(V9=0,0,(V9*((LOG(V9))/LOG(2))))</f>
        <v>-0.29874687506009634</v>
      </c>
      <c r="Y9" s="35">
        <f>N9</f>
        <v>11121</v>
      </c>
      <c r="Z9" s="35">
        <f>COUNTIF(L33:L58,Y9)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COUNTIF(L59:L85,AD9)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COUNTIF(L112:L137,AN9)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COUNTIF(L138:L163,AS9)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424</v>
      </c>
      <c r="C10" s="60">
        <v>11</v>
      </c>
      <c r="D10" s="57">
        <v>431</v>
      </c>
      <c r="E10" s="60">
        <v>11</v>
      </c>
      <c r="F10" s="57">
        <v>468</v>
      </c>
      <c r="G10" s="63">
        <v>12</v>
      </c>
      <c r="H10" s="63">
        <v>476</v>
      </c>
      <c r="I10" s="41">
        <v>13</v>
      </c>
      <c r="J10" s="41">
        <v>488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COUNTIF(L138:L163,AS10)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595</v>
      </c>
      <c r="C11" s="60">
        <v>13</v>
      </c>
      <c r="D11" s="57">
        <v>603</v>
      </c>
      <c r="E11" s="60">
        <v>13</v>
      </c>
      <c r="F11" s="57">
        <v>612</v>
      </c>
      <c r="G11" s="63">
        <v>14</v>
      </c>
      <c r="H11" s="63">
        <v>620</v>
      </c>
      <c r="I11" s="41">
        <v>13</v>
      </c>
      <c r="J11" s="41">
        <v>632</v>
      </c>
      <c r="K11" s="42">
        <v>0</v>
      </c>
      <c r="L11">
        <v>11111</v>
      </c>
      <c r="N11" s="35">
        <v>11211</v>
      </c>
      <c r="O11" s="35">
        <f>COUNTIF($L$7:$L$500,N11)</f>
        <v>5</v>
      </c>
      <c r="P11" s="35">
        <f>O11/$Q$4</f>
        <v>3.1847133757961783E-2</v>
      </c>
      <c r="Q11" s="35">
        <f>IF(P11=0,0,(P11*((LOG(P11))/LOG(2))))</f>
        <v>-0.15836600808930779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COUNTIF(L33:L58,Y11)</f>
        <v>1</v>
      </c>
      <c r="AA11" s="35">
        <f>Z11/(AB4-Z25)</f>
        <v>3.8461538461538464E-2</v>
      </c>
      <c r="AB11" s="35">
        <f>IF(AA11=0,0,(AA11*((LOG(AA11))/LOG(2))))</f>
        <v>-0.18078614300542661</v>
      </c>
      <c r="AD11" s="35">
        <f>N11</f>
        <v>11211</v>
      </c>
      <c r="AE11" s="35">
        <f>COUNTIF(L59:L85,AD11)</f>
        <v>1</v>
      </c>
      <c r="AF11" s="35">
        <f>AE11/(AG4-AE25)</f>
        <v>3.7037037037037035E-2</v>
      </c>
      <c r="AG11" s="35">
        <f>IF(AF11=0,0,(AF11*((LOG(AF11))/LOG(2))))</f>
        <v>-0.1761069445245729</v>
      </c>
      <c r="AI11" s="35">
        <f>N11</f>
        <v>11211</v>
      </c>
      <c r="AJ11" s="35">
        <f>COUNTIF(L86:L111,AI11)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COUNTIF(L112:L137,AN11)</f>
        <v>1</v>
      </c>
      <c r="AP11" s="35">
        <f>AO11/(AQ4-AO25)</f>
        <v>3.8461538461538464E-2</v>
      </c>
      <c r="AQ11" s="35">
        <f>IF(AP11=0,0,(AP11*((LOG(AP11))/LOG(2))))</f>
        <v>-0.18078614300542661</v>
      </c>
      <c r="AS11" s="35">
        <f>N11</f>
        <v>11211</v>
      </c>
      <c r="AT11" s="35">
        <f>COUNTIF(L138:L163,AS11)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7">
        <v>12</v>
      </c>
      <c r="B12" s="57">
        <v>754</v>
      </c>
      <c r="C12" s="60">
        <v>13</v>
      </c>
      <c r="D12" s="57">
        <v>763</v>
      </c>
      <c r="E12" s="60">
        <v>13</v>
      </c>
      <c r="F12" s="57">
        <v>775</v>
      </c>
      <c r="G12" s="63">
        <v>14</v>
      </c>
      <c r="H12" s="63">
        <v>787</v>
      </c>
      <c r="I12" s="41">
        <v>13</v>
      </c>
      <c r="J12" s="41">
        <v>805</v>
      </c>
      <c r="K12" s="42">
        <v>0</v>
      </c>
      <c r="L12">
        <v>11111</v>
      </c>
      <c r="N12" s="35">
        <v>11212</v>
      </c>
      <c r="O12" s="35">
        <f>COUNTIF($L$7:$L$500,N12)</f>
        <v>5</v>
      </c>
      <c r="P12" s="35">
        <f>O12/$Q$4</f>
        <v>3.1847133757961783E-2</v>
      </c>
      <c r="Q12" s="35">
        <f>IF(P12=0,0,(P12*((LOG(P12))/LOG(2))))</f>
        <v>-0.15836600808930779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COUNTIF(L59:L85,AD12)</f>
        <v>1</v>
      </c>
      <c r="AF12" s="35">
        <f>AE12/(AG4-AE25)</f>
        <v>3.7037037037037035E-2</v>
      </c>
      <c r="AG12" s="35">
        <f>IF(AF12=0,0,(AF12*((LOG(AF12))/LOG(2))))</f>
        <v>-0.1761069445245729</v>
      </c>
      <c r="AI12" s="35">
        <f>N12</f>
        <v>11212</v>
      </c>
      <c r="AJ12" s="35">
        <f>COUNTIF(L86:L111,AI12)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COUNTIF(L112:L137,AN12)</f>
        <v>1</v>
      </c>
      <c r="AP12" s="35">
        <f>AO12/(AQ4-AO25)</f>
        <v>3.8461538461538464E-2</v>
      </c>
      <c r="AQ12" s="35">
        <f>IF(AP12=0,0,(AP12*((LOG(AP12))/LOG(2))))</f>
        <v>-0.18078614300542661</v>
      </c>
      <c r="AS12" s="35">
        <f>N12</f>
        <v>11212</v>
      </c>
      <c r="AT12" s="35">
        <f>COUNTIF(L138:L163,AS12)</f>
        <v>3</v>
      </c>
      <c r="AU12" s="35">
        <f>AT12/(AV4-AT25)</f>
        <v>0.12</v>
      </c>
      <c r="AV12" s="35">
        <f>IF(AU12=0,0,(AU12*((LOG(AU12))/LOG(2))))</f>
        <v>-0.36706724268642821</v>
      </c>
    </row>
    <row r="13" spans="1:48" x14ac:dyDescent="0.3">
      <c r="A13" s="57">
        <v>12</v>
      </c>
      <c r="B13" s="57">
        <v>920</v>
      </c>
      <c r="C13" s="60">
        <v>24</v>
      </c>
      <c r="D13" s="57">
        <v>928</v>
      </c>
      <c r="E13" s="60">
        <v>13</v>
      </c>
      <c r="F13" s="57">
        <v>937</v>
      </c>
      <c r="G13" s="63">
        <v>14</v>
      </c>
      <c r="H13" s="63">
        <v>949</v>
      </c>
      <c r="I13" s="41">
        <v>24</v>
      </c>
      <c r="J13" s="41">
        <v>957</v>
      </c>
      <c r="K13" s="42">
        <v>0</v>
      </c>
      <c r="L13">
        <v>12112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COUNTIF(L138:L163,AS13)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1075</v>
      </c>
      <c r="C14" s="60">
        <v>13</v>
      </c>
      <c r="D14" s="57">
        <v>1086</v>
      </c>
      <c r="E14" s="60">
        <v>13</v>
      </c>
      <c r="F14" s="57">
        <v>1096</v>
      </c>
      <c r="G14" s="63">
        <v>14</v>
      </c>
      <c r="H14" s="63">
        <v>1105</v>
      </c>
      <c r="I14" s="41">
        <v>13</v>
      </c>
      <c r="J14" s="41">
        <v>1121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COUNTIF(L138:L163,AS14)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1248</v>
      </c>
      <c r="C15" s="60">
        <v>13</v>
      </c>
      <c r="D15" s="57">
        <v>1257</v>
      </c>
      <c r="E15" s="60">
        <v>13</v>
      </c>
      <c r="F15" s="57">
        <v>1266</v>
      </c>
      <c r="G15" s="63">
        <v>14</v>
      </c>
      <c r="H15" s="63">
        <v>1277</v>
      </c>
      <c r="I15" s="41">
        <v>24</v>
      </c>
      <c r="J15" s="41">
        <v>1287</v>
      </c>
      <c r="K15" s="42">
        <v>0</v>
      </c>
      <c r="L15">
        <v>11112</v>
      </c>
      <c r="N15" s="35">
        <v>12111</v>
      </c>
      <c r="O15" s="35">
        <f>COUNTIF($L$7:$L$500,N15)</f>
        <v>1</v>
      </c>
      <c r="P15" s="35">
        <f>O15/$Q$4</f>
        <v>6.369426751592357E-3</v>
      </c>
      <c r="Q15" s="35">
        <f>IF(P15=0,0,(P15*((LOG(P15))/LOG(2))))</f>
        <v>-4.6462552540710994E-2</v>
      </c>
      <c r="T15" s="35">
        <f>N15</f>
        <v>12111</v>
      </c>
      <c r="U15" s="35">
        <f>COUNTIF(L7:L32,T15)</f>
        <v>1</v>
      </c>
      <c r="V15" s="35">
        <f>U15/(W4-U25)</f>
        <v>4.1666666666666664E-2</v>
      </c>
      <c r="W15" s="35">
        <f>IF(V15=0,0,(V15*((LOG(V15))/LOG(2))))</f>
        <v>-0.19104010419671485</v>
      </c>
      <c r="Y15" s="35">
        <f>N15</f>
        <v>12111</v>
      </c>
      <c r="Z15" s="35">
        <f>COUNTIF(L33:L58,Y15)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COUNTIF(L59:L85,AD15)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COUNTIF(L86:L111,AI15)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COUNTIF(L112:L137,AN15)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COUNTIF(L138:L163,AS15)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1392</v>
      </c>
      <c r="C16" s="60">
        <v>11</v>
      </c>
      <c r="D16" s="57">
        <v>1407</v>
      </c>
      <c r="E16" s="60">
        <v>11</v>
      </c>
      <c r="F16" s="57">
        <v>1416</v>
      </c>
      <c r="G16" s="63">
        <v>12</v>
      </c>
      <c r="H16" s="63">
        <v>1425</v>
      </c>
      <c r="I16" s="41">
        <v>13</v>
      </c>
      <c r="J16" s="41">
        <v>1433</v>
      </c>
      <c r="K16" s="42">
        <v>0</v>
      </c>
      <c r="L16">
        <v>21111</v>
      </c>
      <c r="N16" s="35">
        <v>12112</v>
      </c>
      <c r="O16" s="35">
        <f>COUNTIF($L$7:$L$500,N16)</f>
        <v>7</v>
      </c>
      <c r="P16" s="35">
        <f>O16/$Q$4</f>
        <v>4.4585987261146494E-2</v>
      </c>
      <c r="Q16" s="35">
        <f>IF(P16=0,0,(P16*((LOG(P16))/LOG(2))))</f>
        <v>-0.20006917699259971</v>
      </c>
      <c r="T16" s="35">
        <f>N16</f>
        <v>12112</v>
      </c>
      <c r="U16" s="35">
        <f>COUNTIF(L7:L32,T16)</f>
        <v>2</v>
      </c>
      <c r="V16" s="35">
        <f>U16/(W4-U25)</f>
        <v>8.3333333333333329E-2</v>
      </c>
      <c r="W16" s="35">
        <f>IF(V16=0,0,(V16*((LOG(V16))/LOG(2))))</f>
        <v>-0.29874687506009634</v>
      </c>
      <c r="Y16" s="35">
        <f>N16</f>
        <v>12112</v>
      </c>
      <c r="Z16" s="35">
        <f>COUNTIF(L33:L58,Y16)</f>
        <v>1</v>
      </c>
      <c r="AA16" s="35">
        <f>Z16/(AB4-Z25)</f>
        <v>3.8461538461538464E-2</v>
      </c>
      <c r="AB16" s="35">
        <f>IF(AA16=0,0,(AA16*((LOG(AA16))/LOG(2))))</f>
        <v>-0.18078614300542661</v>
      </c>
      <c r="AD16" s="35">
        <f>N16</f>
        <v>12112</v>
      </c>
      <c r="AE16" s="35">
        <f>COUNTIF(L59:L85,AD16)</f>
        <v>1</v>
      </c>
      <c r="AF16" s="35">
        <f>AE16/(AG4-AE25)</f>
        <v>3.7037037037037035E-2</v>
      </c>
      <c r="AG16" s="35">
        <f>IF(AF16=0,0,(AF16*((LOG(AF16))/LOG(2))))</f>
        <v>-0.1761069445245729</v>
      </c>
      <c r="AI16" s="35">
        <f>N16</f>
        <v>12112</v>
      </c>
      <c r="AJ16" s="35">
        <f>COUNTIF(L86:L111,AI16)</f>
        <v>2</v>
      </c>
      <c r="AK16" s="35">
        <f>AJ16/(AL4-AJ25)</f>
        <v>0.08</v>
      </c>
      <c r="AL16" s="35">
        <f>IF(AK16=0,0,(AK16*((LOG(AK16))/LOG(2))))</f>
        <v>-0.29150849518197797</v>
      </c>
      <c r="AN16" s="35">
        <f>N16</f>
        <v>12112</v>
      </c>
      <c r="AO16" s="35">
        <f>COUNTIF(L112:L137,AN16)</f>
        <v>1</v>
      </c>
      <c r="AP16" s="35">
        <f>AO16/(AQ4-AO25)</f>
        <v>3.8461538461538464E-2</v>
      </c>
      <c r="AQ16" s="35">
        <f>IF(AP16=0,0,(AP16*((LOG(AP16))/LOG(2))))</f>
        <v>-0.18078614300542661</v>
      </c>
      <c r="AS16" s="35">
        <f>N16</f>
        <v>12112</v>
      </c>
      <c r="AT16" s="35">
        <f>COUNTIF(L138:L163,AS16)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1536</v>
      </c>
      <c r="C17" s="60">
        <v>11</v>
      </c>
      <c r="D17" s="57">
        <v>1552</v>
      </c>
      <c r="E17" s="60">
        <v>11</v>
      </c>
      <c r="F17" s="57">
        <v>1560</v>
      </c>
      <c r="G17" s="63">
        <v>12</v>
      </c>
      <c r="H17" s="63">
        <v>1581</v>
      </c>
      <c r="I17" s="41">
        <v>13</v>
      </c>
      <c r="J17" s="41">
        <v>1594</v>
      </c>
      <c r="K17" s="42">
        <v>0</v>
      </c>
      <c r="L17">
        <v>21111</v>
      </c>
      <c r="N17" s="35">
        <v>12121</v>
      </c>
      <c r="O17" s="35">
        <f>COUNTIF($L$7:$L$500,N17)</f>
        <v>13</v>
      </c>
      <c r="P17" s="35">
        <f>O17/$Q$4</f>
        <v>8.2802547770700632E-2</v>
      </c>
      <c r="Q17" s="35">
        <f>IF(P17=0,0,(P17*((LOG(P17))/LOG(2))))</f>
        <v>-0.29760734649526721</v>
      </c>
      <c r="T17" s="35">
        <f>N17</f>
        <v>12121</v>
      </c>
      <c r="U17" s="35">
        <f>COUNTIF(L7:L32,T17)</f>
        <v>5</v>
      </c>
      <c r="V17" s="35">
        <f>U17/(W4-U25)</f>
        <v>0.20833333333333334</v>
      </c>
      <c r="W17" s="35">
        <f>IF(V17=0,0,(V17*((LOG(V17))/LOG(2))))</f>
        <v>-0.47146550121537367</v>
      </c>
      <c r="Y17" s="35">
        <f>N17</f>
        <v>12121</v>
      </c>
      <c r="Z17" s="35">
        <f>COUNTIF(L33:L58,Y17)</f>
        <v>4</v>
      </c>
      <c r="AA17" s="35">
        <f>Z17/(AB4-Z25)</f>
        <v>0.15384615384615385</v>
      </c>
      <c r="AB17" s="35">
        <f>IF(AA17=0,0,(AA17*((LOG(AA17))/LOG(2))))</f>
        <v>-0.4154522643293988</v>
      </c>
      <c r="AD17" s="35">
        <f>N17</f>
        <v>12121</v>
      </c>
      <c r="AE17" s="35">
        <f>COUNTIF(L59:L85,AD17)</f>
        <v>1</v>
      </c>
      <c r="AF17" s="35">
        <f>AE17/(AG4-AE25)</f>
        <v>3.7037037037037035E-2</v>
      </c>
      <c r="AG17" s="35">
        <f>IF(AF17=0,0,(AF17*((LOG(AF17))/LOG(2))))</f>
        <v>-0.1761069445245729</v>
      </c>
      <c r="AI17" s="35">
        <f>N17</f>
        <v>12121</v>
      </c>
      <c r="AJ17" s="35">
        <f>COUNTIF(L86:L111,AI17)</f>
        <v>1</v>
      </c>
      <c r="AK17" s="35">
        <f>AJ17/(AL4-AJ25)</f>
        <v>0.04</v>
      </c>
      <c r="AL17" s="35">
        <f>IF(AK17=0,0,(AK17*((LOG(AK17))/LOG(2))))</f>
        <v>-0.18575424759098899</v>
      </c>
      <c r="AN17" s="35">
        <f>N17</f>
        <v>12121</v>
      </c>
      <c r="AO17" s="35">
        <f>COUNTIF(L112:L137,AN17)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COUNTIF(L138:L163,AS17)</f>
        <v>2</v>
      </c>
      <c r="AU17" s="35">
        <f>AT17/(AV4-AT25)</f>
        <v>0.08</v>
      </c>
      <c r="AV17" s="35">
        <f>IF(AU17=0,0,(AU17*((LOG(AU17))/LOG(2))))</f>
        <v>-0.29150849518197797</v>
      </c>
    </row>
    <row r="18" spans="1:48" x14ac:dyDescent="0.3">
      <c r="A18" s="57">
        <v>21</v>
      </c>
      <c r="B18" s="57">
        <v>1710</v>
      </c>
      <c r="C18" s="60">
        <v>11</v>
      </c>
      <c r="D18" s="57">
        <v>1718</v>
      </c>
      <c r="E18" s="60">
        <v>22</v>
      </c>
      <c r="F18" s="57">
        <v>1727</v>
      </c>
      <c r="G18" s="63">
        <v>14</v>
      </c>
      <c r="H18" s="63">
        <v>1735</v>
      </c>
      <c r="I18" s="41">
        <v>13</v>
      </c>
      <c r="J18" s="41">
        <v>1760</v>
      </c>
      <c r="K18" s="42">
        <v>0</v>
      </c>
      <c r="L18">
        <v>21211</v>
      </c>
      <c r="N18" s="35">
        <v>12122</v>
      </c>
      <c r="O18" s="35">
        <f>COUNTIF($L$7:$L$500,N18)</f>
        <v>1</v>
      </c>
      <c r="P18" s="35">
        <f>O18/$Q$4</f>
        <v>6.369426751592357E-3</v>
      </c>
      <c r="Q18" s="35">
        <f>IF(P18=0,0,(P18*((LOG(P18))/LOG(2))))</f>
        <v>-4.6462552540710994E-2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COUNTIF(L112:L137,AN18)</f>
        <v>1</v>
      </c>
      <c r="AP18" s="35">
        <f>AO18/(AQ4-AO25)</f>
        <v>3.8461538461538464E-2</v>
      </c>
      <c r="AQ18" s="35">
        <f>IF(AP18=0,0,(AP18*((LOG(AP18))/LOG(2))))</f>
        <v>-0.18078614300542661</v>
      </c>
      <c r="AS18" s="35">
        <f>N18</f>
        <v>12122</v>
      </c>
      <c r="AT18" s="35">
        <f>COUNTIF(L138:L163,AS18)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1869</v>
      </c>
      <c r="C19" s="60">
        <v>11</v>
      </c>
      <c r="D19" s="57">
        <v>1884</v>
      </c>
      <c r="E19" s="60">
        <v>22</v>
      </c>
      <c r="F19" s="57">
        <v>1893</v>
      </c>
      <c r="G19" s="63">
        <v>14</v>
      </c>
      <c r="H19" s="63">
        <v>1901</v>
      </c>
      <c r="I19" s="41">
        <v>13</v>
      </c>
      <c r="J19" s="41">
        <v>1914</v>
      </c>
      <c r="K19" s="42">
        <v>0</v>
      </c>
      <c r="L19">
        <v>21211</v>
      </c>
      <c r="N19" s="35">
        <v>12211</v>
      </c>
      <c r="O19" s="35">
        <f>COUNTIF($L$7:$L$500,N19)</f>
        <v>2</v>
      </c>
      <c r="P19" s="35">
        <f>O19/$Q$4</f>
        <v>1.2738853503184714E-2</v>
      </c>
      <c r="Q19" s="35">
        <f>IF(P19=0,0,(P19*((LOG(P19))/LOG(2))))</f>
        <v>-8.0186251578237291E-2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COUNTIF(L59:L85,AD19)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COUNTIF(L86:L111,AI19)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COUNTIF(L112:L137,AN19)</f>
        <v>1</v>
      </c>
      <c r="AP19" s="35">
        <f>AO19/(AQ4-AO25)</f>
        <v>3.8461538461538464E-2</v>
      </c>
      <c r="AQ19" s="35">
        <f>IF(AP19=0,0,(AP19*((LOG(AP19))/LOG(2))))</f>
        <v>-0.18078614300542661</v>
      </c>
      <c r="AS19" s="35">
        <f>N19</f>
        <v>12211</v>
      </c>
      <c r="AT19" s="35">
        <f>COUNTIF(L138:L163,AS19)</f>
        <v>1</v>
      </c>
      <c r="AU19" s="35">
        <f>AT19/(AV4-AT25)</f>
        <v>0.04</v>
      </c>
      <c r="AV19" s="35">
        <f>IF(AU19=0,0,(AU19*((LOG(AU19))/LOG(2))))</f>
        <v>-0.18575424759098899</v>
      </c>
    </row>
    <row r="20" spans="1:48" x14ac:dyDescent="0.3">
      <c r="A20" s="57">
        <v>12</v>
      </c>
      <c r="B20" s="57">
        <v>2027</v>
      </c>
      <c r="C20" s="60">
        <v>13</v>
      </c>
      <c r="D20" s="57">
        <v>2040</v>
      </c>
      <c r="E20" s="60">
        <v>13</v>
      </c>
      <c r="F20" s="57">
        <v>2048</v>
      </c>
      <c r="G20" s="63">
        <v>23</v>
      </c>
      <c r="H20" s="63">
        <v>2058</v>
      </c>
      <c r="I20" s="41">
        <v>13</v>
      </c>
      <c r="J20" s="41">
        <v>2066</v>
      </c>
      <c r="K20" s="42">
        <v>0</v>
      </c>
      <c r="L20">
        <v>11121</v>
      </c>
      <c r="N20" s="35">
        <v>12212</v>
      </c>
      <c r="O20" s="35">
        <f>COUNTIF($L$7:$L$500,N20)</f>
        <v>2</v>
      </c>
      <c r="P20" s="35">
        <f>O20/$Q$4</f>
        <v>1.2738853503184714E-2</v>
      </c>
      <c r="Q20" s="35">
        <f>IF(P20=0,0,(P20*((LOG(P20))/LOG(2))))</f>
        <v>-8.0186251578237291E-2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1</v>
      </c>
      <c r="AK20" s="35">
        <f>AJ20/(AL4-AJ25)</f>
        <v>0.04</v>
      </c>
      <c r="AL20" s="35">
        <f>IF(AK20=0,0,(AK20*((LOG(AK20))/LOG(2))))</f>
        <v>-0.18575424759098899</v>
      </c>
      <c r="AN20" s="35">
        <f>N20</f>
        <v>12212</v>
      </c>
      <c r="AO20" s="35">
        <f>COUNTIF(L112:L137,AN20)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COUNTIF(L138:L163,AS20)</f>
        <v>1</v>
      </c>
      <c r="AU20" s="35">
        <f>AT20/(AV4-AT25)</f>
        <v>0.04</v>
      </c>
      <c r="AV20" s="35">
        <f>IF(AU20=0,0,(AU20*((LOG(AU20))/LOG(2))))</f>
        <v>-0.18575424759098899</v>
      </c>
    </row>
    <row r="21" spans="1:48" x14ac:dyDescent="0.3">
      <c r="A21" s="57">
        <v>12</v>
      </c>
      <c r="B21" s="57">
        <v>2191</v>
      </c>
      <c r="C21" s="60">
        <v>24</v>
      </c>
      <c r="D21" s="57">
        <v>2198</v>
      </c>
      <c r="E21" s="60">
        <v>13</v>
      </c>
      <c r="F21" s="57">
        <v>2206</v>
      </c>
      <c r="G21" s="63">
        <v>23</v>
      </c>
      <c r="H21" s="63">
        <v>2215</v>
      </c>
      <c r="I21" s="41">
        <v>13</v>
      </c>
      <c r="J21" s="41">
        <v>2223</v>
      </c>
      <c r="K21" s="42">
        <v>0</v>
      </c>
      <c r="L21">
        <v>12121</v>
      </c>
      <c r="N21" s="35">
        <v>12221</v>
      </c>
      <c r="O21" s="35">
        <f>COUNTIF($L$7:$L$500,N21)</f>
        <v>2</v>
      </c>
      <c r="P21" s="35">
        <f>O21/$Q$4</f>
        <v>1.2738853503184714E-2</v>
      </c>
      <c r="Q21" s="35">
        <f>IF(P21=0,0,(P21*((LOG(P21))/LOG(2))))</f>
        <v>-8.0186251578237291E-2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COUNTIF(L59:L85,AD21)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1</v>
      </c>
      <c r="AK21" s="35">
        <f>AJ21/(AL4-AJ25)</f>
        <v>0.04</v>
      </c>
      <c r="AL21" s="35">
        <f>IF(AK21=0,0,(AK21*((LOG(AK21))/LOG(2))))</f>
        <v>-0.18575424759098899</v>
      </c>
      <c r="AN21" s="35">
        <f>N21</f>
        <v>12221</v>
      </c>
      <c r="AO21" s="35">
        <f>COUNTIF(L112:L137,AN21)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COUNTIF(L138:L163,AS21)</f>
        <v>1</v>
      </c>
      <c r="AU21" s="35">
        <f>AT21/(AV4-AT25)</f>
        <v>0.04</v>
      </c>
      <c r="AV21" s="35">
        <f>IF(AU21=0,0,(AU21*((LOG(AU21))/LOG(2))))</f>
        <v>-0.18575424759098899</v>
      </c>
    </row>
    <row r="22" spans="1:48" x14ac:dyDescent="0.3">
      <c r="A22" s="57">
        <v>12</v>
      </c>
      <c r="B22" s="57">
        <v>2343</v>
      </c>
      <c r="C22" s="60">
        <v>24</v>
      </c>
      <c r="D22" s="57">
        <v>2352</v>
      </c>
      <c r="E22" s="60">
        <v>13</v>
      </c>
      <c r="F22" s="57">
        <v>2359</v>
      </c>
      <c r="G22" s="63">
        <v>14</v>
      </c>
      <c r="H22" s="63">
        <v>2368</v>
      </c>
      <c r="I22" s="41">
        <v>13</v>
      </c>
      <c r="J22" s="41">
        <v>2384</v>
      </c>
      <c r="K22" s="42">
        <v>0</v>
      </c>
      <c r="L22">
        <v>12111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COUNTIF(L138:L163,AS22)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2510</v>
      </c>
      <c r="C23" s="60">
        <v>24</v>
      </c>
      <c r="D23" s="57">
        <v>2519</v>
      </c>
      <c r="E23" s="60">
        <v>13</v>
      </c>
      <c r="F23" s="57">
        <v>2527</v>
      </c>
      <c r="G23" s="63">
        <v>14</v>
      </c>
      <c r="H23" s="63">
        <v>2537</v>
      </c>
      <c r="I23" s="41">
        <v>24</v>
      </c>
      <c r="J23" s="41">
        <v>2548</v>
      </c>
      <c r="K23" s="42">
        <v>0</v>
      </c>
      <c r="L23">
        <v>12112</v>
      </c>
      <c r="N23" s="35">
        <v>21111</v>
      </c>
      <c r="O23" s="35">
        <f>COUNTIF($L$7:$L$500,N23)</f>
        <v>4</v>
      </c>
      <c r="P23" s="35">
        <f>O23/$Q$4</f>
        <v>2.5477707006369428E-2</v>
      </c>
      <c r="Q23" s="35">
        <f>IF(P23=0,0,(P23*((LOG(P23))/LOG(2))))</f>
        <v>-0.13489479615010516</v>
      </c>
      <c r="T23" s="35">
        <f>N23</f>
        <v>21111</v>
      </c>
      <c r="U23" s="35">
        <f>COUNTIF(L7:L32,T23)</f>
        <v>3</v>
      </c>
      <c r="V23" s="35">
        <f>U23/(W4-U25)</f>
        <v>0.125</v>
      </c>
      <c r="W23" s="35">
        <f>IF(V23=0,0,(V23*((LOG(V23))/LOG(2))))</f>
        <v>-0.375</v>
      </c>
      <c r="Y23" s="35">
        <f>N23</f>
        <v>21111</v>
      </c>
      <c r="Z23" s="35">
        <f>COUNTIF(L33:L58,Y23)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COUNTIF(L59:L85,AD23)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COUNTIF(L86:L111,AI23)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COUNTIF(L112:L137,AN23)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COUNTIF(L138:L163,AS23)</f>
        <v>1</v>
      </c>
      <c r="AU23" s="35">
        <f>AT23/(AV4-AT25)</f>
        <v>0.04</v>
      </c>
      <c r="AV23" s="35">
        <f>IF(AU23=0,0,(AU23*((LOG(AU23))/LOG(2))))</f>
        <v>-0.18575424759098899</v>
      </c>
    </row>
    <row r="24" spans="1:48" x14ac:dyDescent="0.3">
      <c r="A24" s="57">
        <v>21</v>
      </c>
      <c r="B24" s="57">
        <v>2661</v>
      </c>
      <c r="C24" s="60">
        <v>11</v>
      </c>
      <c r="D24" s="57">
        <v>2677</v>
      </c>
      <c r="E24" s="60">
        <v>22</v>
      </c>
      <c r="F24" s="57">
        <v>2685</v>
      </c>
      <c r="G24" s="63">
        <v>14</v>
      </c>
      <c r="H24" s="63">
        <v>2692</v>
      </c>
      <c r="I24" s="41">
        <v>13</v>
      </c>
      <c r="J24" s="41">
        <v>2702</v>
      </c>
      <c r="K24" s="42">
        <v>0</v>
      </c>
      <c r="L24">
        <v>21211</v>
      </c>
      <c r="N24" s="35">
        <v>21112</v>
      </c>
      <c r="O24" s="35">
        <f>COUNTIF($L$7:$L$500,N24)</f>
        <v>1</v>
      </c>
      <c r="P24" s="35">
        <f>O24/$Q$4</f>
        <v>6.369426751592357E-3</v>
      </c>
      <c r="Q24" s="35">
        <f>IF(P24=0,0,(P24*((LOG(P24))/LOG(2))))</f>
        <v>-4.6462552540710994E-2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COUNTIF(L86:L111,AI24)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COUNTIF(L112:L137,AN24)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COUNTIF(L138:L163,AS24)</f>
        <v>1</v>
      </c>
      <c r="AU24" s="35">
        <f>AT24/(AV4-AT25)</f>
        <v>0.04</v>
      </c>
      <c r="AV24" s="35">
        <f>IF(AU24=0,0,(AU24*((LOG(AU24))/LOG(2))))</f>
        <v>-0.18575424759098899</v>
      </c>
    </row>
    <row r="25" spans="1:48" x14ac:dyDescent="0.3">
      <c r="A25" s="57">
        <v>21</v>
      </c>
      <c r="B25" s="57">
        <v>2818</v>
      </c>
      <c r="C25" s="60">
        <v>11</v>
      </c>
      <c r="D25" s="57">
        <v>2833</v>
      </c>
      <c r="E25" s="60">
        <v>11</v>
      </c>
      <c r="F25" s="57">
        <v>2842</v>
      </c>
      <c r="G25" s="63">
        <v>21</v>
      </c>
      <c r="H25" s="63">
        <v>2850</v>
      </c>
      <c r="I25" s="41">
        <v>11</v>
      </c>
      <c r="J25" s="41">
        <v>2859</v>
      </c>
      <c r="K25" s="42">
        <v>1</v>
      </c>
      <c r="L25">
        <v>21121</v>
      </c>
      <c r="N25" s="35">
        <v>21121</v>
      </c>
      <c r="O25" s="35">
        <f>COUNTIF($L$7:$L$500,N25)</f>
        <v>4</v>
      </c>
      <c r="P25" s="35">
        <f>O25/$Q$4</f>
        <v>2.5477707006369428E-2</v>
      </c>
      <c r="Q25" s="35">
        <f>IF(P25=0,0,(P25*((LOG(P25))/LOG(2))))</f>
        <v>-0.13489479615010516</v>
      </c>
      <c r="T25" s="35">
        <f>N25</f>
        <v>21121</v>
      </c>
      <c r="U25" s="35">
        <f>COUNTIF(L7:L32,T25)</f>
        <v>2</v>
      </c>
      <c r="V25" s="54"/>
      <c r="W25" s="55"/>
      <c r="Y25" s="35">
        <f>N25</f>
        <v>21121</v>
      </c>
      <c r="Z25" s="35">
        <f>COUNTIF(L33:L58,Y25)</f>
        <v>0</v>
      </c>
      <c r="AA25" s="54"/>
      <c r="AB25" s="55"/>
      <c r="AD25" s="35">
        <f>N25</f>
        <v>21121</v>
      </c>
      <c r="AE25" s="35">
        <f>COUNTIF(L59:L85,AD25)</f>
        <v>0</v>
      </c>
      <c r="AF25" s="54"/>
      <c r="AG25" s="55"/>
      <c r="AI25" s="35">
        <f>N25</f>
        <v>21121</v>
      </c>
      <c r="AJ25" s="35">
        <f>COUNTIF(L86:L111,AI25)</f>
        <v>1</v>
      </c>
      <c r="AK25" s="54"/>
      <c r="AL25" s="55"/>
      <c r="AN25" s="35">
        <f>N25</f>
        <v>21121</v>
      </c>
      <c r="AO25" s="35">
        <f>COUNTIF(L112:L137,AN25)</f>
        <v>0</v>
      </c>
      <c r="AP25" s="54"/>
      <c r="AQ25" s="55"/>
      <c r="AS25" s="35">
        <f>N25</f>
        <v>21121</v>
      </c>
      <c r="AT25" s="35">
        <f>COUNTIF(L138:L163,AS25)</f>
        <v>1</v>
      </c>
      <c r="AU25" s="54"/>
      <c r="AV25" s="55"/>
    </row>
    <row r="26" spans="1:48" x14ac:dyDescent="0.3">
      <c r="A26" s="57">
        <v>21</v>
      </c>
      <c r="B26" s="57">
        <v>2985</v>
      </c>
      <c r="C26" s="60">
        <v>11</v>
      </c>
      <c r="D26" s="57">
        <v>2993</v>
      </c>
      <c r="E26" s="60">
        <v>22</v>
      </c>
      <c r="F26" s="57">
        <v>3002</v>
      </c>
      <c r="G26" s="63">
        <v>14</v>
      </c>
      <c r="H26" s="63">
        <v>3010</v>
      </c>
      <c r="I26" s="41">
        <v>24</v>
      </c>
      <c r="J26" s="41">
        <v>3022</v>
      </c>
      <c r="K26" s="42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COUNTIF(L138:L163,AS26)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3146</v>
      </c>
      <c r="C27" s="60">
        <v>11</v>
      </c>
      <c r="D27" s="57">
        <v>3154</v>
      </c>
      <c r="E27" s="60">
        <v>11</v>
      </c>
      <c r="F27" s="57">
        <v>3166</v>
      </c>
      <c r="G27" s="63">
        <v>21</v>
      </c>
      <c r="H27" s="63">
        <v>3175</v>
      </c>
      <c r="I27" s="41">
        <v>11</v>
      </c>
      <c r="J27" s="41">
        <v>3194</v>
      </c>
      <c r="K27" s="42">
        <v>1</v>
      </c>
      <c r="L27">
        <v>21121</v>
      </c>
      <c r="N27" s="35">
        <v>21211</v>
      </c>
      <c r="O27" s="35">
        <f>COUNTIF($L$7:$L$500,N27)</f>
        <v>18</v>
      </c>
      <c r="P27" s="35">
        <f>O27/$Q$4</f>
        <v>0.11464968152866242</v>
      </c>
      <c r="Q27" s="35">
        <f>IF(P27=0,0,(P27*((LOG(P27))/LOG(2))))</f>
        <v>-0.3582453723190297</v>
      </c>
      <c r="T27" s="35">
        <f>N27</f>
        <v>21211</v>
      </c>
      <c r="U27" s="35">
        <f>COUNTIF(L7:L32,T27)</f>
        <v>3</v>
      </c>
      <c r="V27" s="35">
        <f>U27/(W4-U25)</f>
        <v>0.125</v>
      </c>
      <c r="W27" s="35">
        <f>IF(V27=0,0,(V27*((LOG(V27))/LOG(2))))</f>
        <v>-0.375</v>
      </c>
      <c r="Y27" s="35">
        <f>N27</f>
        <v>21211</v>
      </c>
      <c r="Z27" s="35">
        <f>COUNTIF(L33:L58,Y27)</f>
        <v>6</v>
      </c>
      <c r="AA27" s="35">
        <f>Z27/(AB4-Z25)</f>
        <v>0.23076923076923078</v>
      </c>
      <c r="AB27" s="35">
        <f>IF(AA27=0,0,(AA27*((LOG(AA27))/LOG(2))))</f>
        <v>-0.48818705017383146</v>
      </c>
      <c r="AD27" s="35">
        <f>N27</f>
        <v>21211</v>
      </c>
      <c r="AE27" s="35">
        <f>COUNTIF(L59:L85,AD27)</f>
        <v>2</v>
      </c>
      <c r="AF27" s="35">
        <f>AE27/(AG4-AE25)</f>
        <v>7.407407407407407E-2</v>
      </c>
      <c r="AG27" s="35">
        <f>IF(AF27=0,0,(AF27*((LOG(AF27))/LOG(2))))</f>
        <v>-0.27813981497507173</v>
      </c>
      <c r="AI27" s="35">
        <f>N27</f>
        <v>21211</v>
      </c>
      <c r="AJ27" s="35">
        <f>COUNTIF(L86:L111,AI27)</f>
        <v>2</v>
      </c>
      <c r="AK27" s="35">
        <f>AJ27/(AL4-AJ25)</f>
        <v>0.08</v>
      </c>
      <c r="AL27" s="35">
        <f>IF(AK27=0,0,(AK27*((LOG(AK27))/LOG(2))))</f>
        <v>-0.29150849518197797</v>
      </c>
      <c r="AN27" s="35">
        <f>N27</f>
        <v>21211</v>
      </c>
      <c r="AO27" s="35">
        <f>COUNTIF(L112:L137,AN27)</f>
        <v>4</v>
      </c>
      <c r="AP27" s="35">
        <f>AO27/(AQ4-AO25)</f>
        <v>0.15384615384615385</v>
      </c>
      <c r="AQ27" s="35">
        <f>IF(AP27=0,0,(AP27*((LOG(AP27))/LOG(2))))</f>
        <v>-0.4154522643293988</v>
      </c>
      <c r="AS27" s="35">
        <f>N27</f>
        <v>21211</v>
      </c>
      <c r="AT27" s="35">
        <f>COUNTIF(L138:L163,AS27)</f>
        <v>1</v>
      </c>
      <c r="AU27" s="35">
        <f>AT27/(AV4-AT25)</f>
        <v>0.04</v>
      </c>
      <c r="AV27" s="35">
        <f>IF(AU27=0,0,(AU27*((LOG(AU27))/LOG(2))))</f>
        <v>-0.18575424759098899</v>
      </c>
    </row>
    <row r="28" spans="1:48" x14ac:dyDescent="0.3">
      <c r="A28" s="57">
        <v>12</v>
      </c>
      <c r="B28" s="57">
        <v>3292</v>
      </c>
      <c r="C28" s="60">
        <v>24</v>
      </c>
      <c r="D28" s="57">
        <v>3300</v>
      </c>
      <c r="E28" s="60">
        <v>13</v>
      </c>
      <c r="F28" s="57">
        <v>3308</v>
      </c>
      <c r="G28" s="63">
        <v>23</v>
      </c>
      <c r="H28" s="63">
        <v>3317</v>
      </c>
      <c r="I28" s="41">
        <v>13</v>
      </c>
      <c r="J28" s="41">
        <v>3325</v>
      </c>
      <c r="K28" s="42">
        <v>0</v>
      </c>
      <c r="L28">
        <v>12121</v>
      </c>
      <c r="N28" s="35">
        <v>21212</v>
      </c>
      <c r="O28" s="35">
        <f>COUNTIF($L$7:$L$500,N28)</f>
        <v>22</v>
      </c>
      <c r="P28" s="35">
        <f>O28/$Q$4</f>
        <v>0.14012738853503184</v>
      </c>
      <c r="Q28" s="35">
        <f>IF(P28=0,0,(P28*((LOG(P28))/LOG(2))))</f>
        <v>-0.39728764882544748</v>
      </c>
      <c r="T28" s="35">
        <f>N28</f>
        <v>21212</v>
      </c>
      <c r="U28" s="35">
        <f>COUNTIF(L7:L32,T28)</f>
        <v>3</v>
      </c>
      <c r="V28" s="35">
        <f>U28/(W4-U25)</f>
        <v>0.125</v>
      </c>
      <c r="W28" s="35">
        <f>IF(V28=0,0,(V28*((LOG(V28))/LOG(2))))</f>
        <v>-0.375</v>
      </c>
      <c r="Y28" s="35">
        <f>N28</f>
        <v>21212</v>
      </c>
      <c r="Z28" s="35">
        <f>COUNTIF(L33:L58,Y28)</f>
        <v>5</v>
      </c>
      <c r="AA28" s="35">
        <f>Z28/(AB4-Z25)</f>
        <v>0.19230769230769232</v>
      </c>
      <c r="AB28" s="35">
        <f>IF(AA28=0,0,(AA28*((LOG(AA28))/LOG(2))))</f>
        <v>-0.45740608139494804</v>
      </c>
      <c r="AD28" s="35">
        <f>N28</f>
        <v>21212</v>
      </c>
      <c r="AE28" s="35">
        <f>COUNTIF(L59:L85,AD28)</f>
        <v>2</v>
      </c>
      <c r="AF28" s="35">
        <f>AE28/(AG4-AE25)</f>
        <v>7.407407407407407E-2</v>
      </c>
      <c r="AG28" s="35">
        <f>IF(AF28=0,0,(AF28*((LOG(AF28))/LOG(2))))</f>
        <v>-0.27813981497507173</v>
      </c>
      <c r="AI28" s="35">
        <f>N28</f>
        <v>21212</v>
      </c>
      <c r="AJ28" s="35">
        <f>COUNTIF(L86:L111,AI28)</f>
        <v>4</v>
      </c>
      <c r="AK28" s="35">
        <f>AJ28/(AL4-AJ25)</f>
        <v>0.16</v>
      </c>
      <c r="AL28" s="35">
        <f>IF(AK28=0,0,(AK28*((LOG(AK28))/LOG(2))))</f>
        <v>-0.42301699036395596</v>
      </c>
      <c r="AN28" s="35">
        <f>N28</f>
        <v>21212</v>
      </c>
      <c r="AO28" s="35">
        <f>COUNTIF(L112:L137,AN28)</f>
        <v>5</v>
      </c>
      <c r="AP28" s="35">
        <f>AO28/(AQ4-AO25)</f>
        <v>0.19230769230769232</v>
      </c>
      <c r="AQ28" s="35">
        <f>IF(AP28=0,0,(AP28*((LOG(AP28))/LOG(2))))</f>
        <v>-0.45740608139494804</v>
      </c>
      <c r="AS28" s="35">
        <f>N28</f>
        <v>21212</v>
      </c>
      <c r="AT28" s="35">
        <f>COUNTIF(L138:L163,AS28)</f>
        <v>3</v>
      </c>
      <c r="AU28" s="35">
        <f>AT28/(AV4-AT25)</f>
        <v>0.12</v>
      </c>
      <c r="AV28" s="35">
        <f>IF(AU28=0,0,(AU28*((LOG(AU28))/LOG(2))))</f>
        <v>-0.36706724268642821</v>
      </c>
    </row>
    <row r="29" spans="1:48" x14ac:dyDescent="0.3">
      <c r="A29" s="57">
        <v>12</v>
      </c>
      <c r="B29" s="57">
        <v>3421</v>
      </c>
      <c r="C29" s="60">
        <v>24</v>
      </c>
      <c r="D29" s="57">
        <v>3430</v>
      </c>
      <c r="E29" s="60">
        <v>13</v>
      </c>
      <c r="F29" s="57">
        <v>3438</v>
      </c>
      <c r="G29" s="63">
        <v>23</v>
      </c>
      <c r="H29" s="63">
        <v>3446</v>
      </c>
      <c r="I29" s="41">
        <v>13</v>
      </c>
      <c r="J29" s="41">
        <v>3454</v>
      </c>
      <c r="K29" s="42">
        <v>0</v>
      </c>
      <c r="L29">
        <v>12121</v>
      </c>
      <c r="N29" s="35">
        <v>21221</v>
      </c>
      <c r="O29" s="35">
        <f>COUNTIF($L$7:$L$500,N29)</f>
        <v>5</v>
      </c>
      <c r="P29" s="35">
        <f>O29/$Q$4</f>
        <v>3.1847133757961783E-2</v>
      </c>
      <c r="Q29" s="35">
        <f>IF(P29=0,0,(P29*((LOG(P29))/LOG(2))))</f>
        <v>-0.15836600808930779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COUNTIF(L59:L85,AD29)</f>
        <v>1</v>
      </c>
      <c r="AF29" s="35">
        <f>AE29/(AG4-AE25)</f>
        <v>3.7037037037037035E-2</v>
      </c>
      <c r="AG29" s="35">
        <f>IF(AF29=0,0,(AF29*((LOG(AF29))/LOG(2))))</f>
        <v>-0.1761069445245729</v>
      </c>
      <c r="AI29" s="35">
        <f>N29</f>
        <v>21221</v>
      </c>
      <c r="AJ29" s="35">
        <f>COUNTIF(L86:L111,AI29)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COUNTIF(L112:L137,AN29)</f>
        <v>1</v>
      </c>
      <c r="AP29" s="35">
        <f>AO29/(AQ4-AO25)</f>
        <v>3.8461538461538464E-2</v>
      </c>
      <c r="AQ29" s="35">
        <f>IF(AP29=0,0,(AP29*((LOG(AP29))/LOG(2))))</f>
        <v>-0.18078614300542661</v>
      </c>
      <c r="AS29" s="35">
        <f>N29</f>
        <v>21221</v>
      </c>
      <c r="AT29" s="35">
        <f>COUNTIF(L138:L163,AS29)</f>
        <v>2</v>
      </c>
      <c r="AU29" s="35">
        <f>AT29/(AV4-AT25)</f>
        <v>0.08</v>
      </c>
      <c r="AV29" s="35">
        <f>IF(AU29=0,0,(AU29*((LOG(AU29))/LOG(2))))</f>
        <v>-0.29150849518197797</v>
      </c>
    </row>
    <row r="30" spans="1:48" x14ac:dyDescent="0.3">
      <c r="A30" s="57">
        <v>21</v>
      </c>
      <c r="B30" s="57">
        <v>3555</v>
      </c>
      <c r="C30" s="60">
        <v>22</v>
      </c>
      <c r="D30" s="57">
        <v>3563</v>
      </c>
      <c r="E30" s="60">
        <v>13</v>
      </c>
      <c r="F30" s="57">
        <v>3571</v>
      </c>
      <c r="G30" s="63">
        <v>23</v>
      </c>
      <c r="H30" s="63">
        <v>3579</v>
      </c>
      <c r="I30" s="41">
        <v>13</v>
      </c>
      <c r="J30" s="41">
        <v>3588</v>
      </c>
      <c r="K30" s="42">
        <v>0</v>
      </c>
      <c r="L30">
        <v>22121</v>
      </c>
      <c r="N30" s="35">
        <v>21222</v>
      </c>
      <c r="O30" s="35">
        <f>COUNTIF($L$7:$L$500,N30)</f>
        <v>1</v>
      </c>
      <c r="P30" s="35">
        <f>O30/$Q$4</f>
        <v>6.369426751592357E-3</v>
      </c>
      <c r="Q30" s="35">
        <f>IF(P30=0,0,(P30*((LOG(P30))/LOG(2))))</f>
        <v>-4.6462552540710994E-2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COUNTIF(L112:L137,AN30)</f>
        <v>1</v>
      </c>
      <c r="AP30" s="35">
        <f>AO30/(AQ4-AO25)</f>
        <v>3.8461538461538464E-2</v>
      </c>
      <c r="AQ30" s="35">
        <f>IF(AP30=0,0,(AP30*((LOG(AP30))/LOG(2))))</f>
        <v>-0.18078614300542661</v>
      </c>
      <c r="AS30" s="35">
        <f>N30</f>
        <v>21222</v>
      </c>
      <c r="AT30" s="35">
        <f>COUNTIF(L138:L163,AS30)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3691</v>
      </c>
      <c r="C31" s="60">
        <v>11</v>
      </c>
      <c r="D31" s="57">
        <v>3703</v>
      </c>
      <c r="E31" s="60">
        <v>22</v>
      </c>
      <c r="F31" s="57">
        <v>3711</v>
      </c>
      <c r="G31" s="63">
        <v>14</v>
      </c>
      <c r="H31" s="63">
        <v>3719</v>
      </c>
      <c r="I31" s="41">
        <v>24</v>
      </c>
      <c r="J31" s="41">
        <v>3727</v>
      </c>
      <c r="K31" s="42">
        <v>0</v>
      </c>
      <c r="L31">
        <v>21212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COUNTIF(L59:L85,AD31)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COUNTIF(L86:L111,AI31)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COUNTIF(L112:L137,AN31)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COUNTIF(L138:L163,AS31)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3842</v>
      </c>
      <c r="C32" s="60">
        <v>11</v>
      </c>
      <c r="D32" s="57">
        <v>3850</v>
      </c>
      <c r="E32" s="60">
        <v>22</v>
      </c>
      <c r="F32" s="57">
        <v>3859</v>
      </c>
      <c r="G32" s="63">
        <v>14</v>
      </c>
      <c r="H32" s="63">
        <v>3867</v>
      </c>
      <c r="I32" s="41">
        <v>24</v>
      </c>
      <c r="J32" s="41">
        <v>3878</v>
      </c>
      <c r="K32" s="42">
        <v>0</v>
      </c>
      <c r="L32">
        <v>21212</v>
      </c>
      <c r="N32" s="35">
        <v>22112</v>
      </c>
      <c r="O32" s="35">
        <f>COUNTIF($L$7:$L$500,N32)</f>
        <v>2</v>
      </c>
      <c r="P32" s="35">
        <f>O32/$Q$4</f>
        <v>1.2738853503184714E-2</v>
      </c>
      <c r="Q32" s="35">
        <f>IF(P32=0,0,(P32*((LOG(P32))/LOG(2))))</f>
        <v>-8.0186251578237291E-2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1</v>
      </c>
      <c r="AA32" s="35">
        <f>Z32/(AB4-Z25)</f>
        <v>3.8461538461538464E-2</v>
      </c>
      <c r="AB32" s="35">
        <f>IF(AA32=0,0,(AA32*((LOG(AA32))/LOG(2))))</f>
        <v>-0.18078614300542661</v>
      </c>
      <c r="AD32" s="35">
        <f>N32</f>
        <v>22112</v>
      </c>
      <c r="AE32" s="35">
        <f>COUNTIF(L59:L85,AD32)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COUNTIF(L112:L137,AN32)</f>
        <v>1</v>
      </c>
      <c r="AP32" s="35">
        <f>AO32/(AQ4-AO25)</f>
        <v>3.8461538461538464E-2</v>
      </c>
      <c r="AQ32" s="35">
        <f>IF(AP32=0,0,(AP32*((LOG(AP32))/LOG(2))))</f>
        <v>-0.18078614300542661</v>
      </c>
      <c r="AS32" s="35">
        <f>N32</f>
        <v>22112</v>
      </c>
      <c r="AT32" s="35">
        <f>COUNTIF(L138:L163,AS32)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3988</v>
      </c>
      <c r="C33" s="61">
        <v>11</v>
      </c>
      <c r="D33" s="58">
        <v>4003</v>
      </c>
      <c r="E33" s="61">
        <v>22</v>
      </c>
      <c r="F33" s="58">
        <v>4010</v>
      </c>
      <c r="G33" s="64">
        <v>14</v>
      </c>
      <c r="H33" s="64">
        <v>4018</v>
      </c>
      <c r="I33" s="40">
        <v>13</v>
      </c>
      <c r="J33" s="40">
        <v>4031</v>
      </c>
      <c r="K33" s="50">
        <v>0</v>
      </c>
      <c r="L33">
        <v>21211</v>
      </c>
      <c r="N33" s="35">
        <v>22121</v>
      </c>
      <c r="O33" s="35">
        <f>COUNTIF($L$7:$L$500,N33)</f>
        <v>27</v>
      </c>
      <c r="P33" s="35">
        <f>O33/$Q$4</f>
        <v>0.17197452229299362</v>
      </c>
      <c r="Q33" s="35">
        <f>IF(P33=0,0,(P33*((LOG(P33))/LOG(2))))</f>
        <v>-0.43676941185770873</v>
      </c>
      <c r="T33" s="35">
        <f>N33</f>
        <v>22121</v>
      </c>
      <c r="U33" s="35">
        <f>COUNTIF(L7:L32,T33)</f>
        <v>1</v>
      </c>
      <c r="V33" s="35">
        <f>U33/(W4-U25)</f>
        <v>4.1666666666666664E-2</v>
      </c>
      <c r="W33" s="35">
        <f>IF(V33=0,0,(V33*((LOG(V33))/LOG(2))))</f>
        <v>-0.19104010419671485</v>
      </c>
      <c r="Y33" s="35">
        <f>N33</f>
        <v>22121</v>
      </c>
      <c r="Z33" s="35">
        <f>COUNTIF(L33:L58,Y33)</f>
        <v>6</v>
      </c>
      <c r="AA33" s="35">
        <f>Z33/(AB4-Z25)</f>
        <v>0.23076923076923078</v>
      </c>
      <c r="AB33" s="35">
        <f>IF(AA33=0,0,(AA33*((LOG(AA33))/LOG(2))))</f>
        <v>-0.48818705017383146</v>
      </c>
      <c r="AD33" s="35">
        <f>N33</f>
        <v>22121</v>
      </c>
      <c r="AE33" s="35">
        <f>COUNTIF(L59:L85,AD33)</f>
        <v>9</v>
      </c>
      <c r="AF33" s="35">
        <f>AE33/(AG4-AE25)</f>
        <v>0.33333333333333331</v>
      </c>
      <c r="AG33" s="35">
        <f>IF(AF33=0,0,(AF33*((LOG(AF33))/LOG(2))))</f>
        <v>-0.52832083357371862</v>
      </c>
      <c r="AI33" s="35">
        <f>N33</f>
        <v>22121</v>
      </c>
      <c r="AJ33" s="35">
        <f>COUNTIF(L86:L111,AI33)</f>
        <v>4</v>
      </c>
      <c r="AK33" s="35">
        <f>AJ33/(AL4-AJ25)</f>
        <v>0.16</v>
      </c>
      <c r="AL33" s="35">
        <f>IF(AK33=0,0,(AK33*((LOG(AK33))/LOG(2))))</f>
        <v>-0.42301699036395596</v>
      </c>
      <c r="AN33" s="35">
        <f>N33</f>
        <v>22121</v>
      </c>
      <c r="AO33" s="35">
        <f>COUNTIF(L112:L137,AN33)</f>
        <v>3</v>
      </c>
      <c r="AP33" s="35">
        <f>AO33/(AQ4-AO25)</f>
        <v>0.11538461538461539</v>
      </c>
      <c r="AQ33" s="35">
        <f>IF(AP33=0,0,(AP33*((LOG(AP33))/LOG(2))))</f>
        <v>-0.35947814047153104</v>
      </c>
      <c r="AS33" s="35">
        <f>N33</f>
        <v>22121</v>
      </c>
      <c r="AT33" s="35">
        <f>COUNTIF(L138:L163,AS33)</f>
        <v>4</v>
      </c>
      <c r="AU33" s="35">
        <f>AT33/(AV4-AT25)</f>
        <v>0.16</v>
      </c>
      <c r="AV33" s="35">
        <f>IF(AU33=0,0,(AU33*((LOG(AU33))/LOG(2))))</f>
        <v>-0.42301699036395596</v>
      </c>
    </row>
    <row r="34" spans="1:48" x14ac:dyDescent="0.3">
      <c r="A34" s="58">
        <v>12</v>
      </c>
      <c r="B34" s="58">
        <v>4135</v>
      </c>
      <c r="C34" s="61">
        <v>24</v>
      </c>
      <c r="D34" s="58">
        <v>4142</v>
      </c>
      <c r="E34" s="61">
        <v>13</v>
      </c>
      <c r="F34" s="58">
        <v>4150</v>
      </c>
      <c r="G34" s="64">
        <v>23</v>
      </c>
      <c r="H34" s="64">
        <v>4158</v>
      </c>
      <c r="I34" s="40">
        <v>13</v>
      </c>
      <c r="J34" s="40">
        <v>4166</v>
      </c>
      <c r="K34" s="50">
        <v>0</v>
      </c>
      <c r="L34">
        <v>12121</v>
      </c>
      <c r="N34" s="35">
        <v>22122</v>
      </c>
      <c r="O34" s="35">
        <f>COUNTIF($L$7:$L$500,N34)</f>
        <v>7</v>
      </c>
      <c r="P34" s="35">
        <f>O34/$Q$4</f>
        <v>4.4585987261146494E-2</v>
      </c>
      <c r="Q34" s="35">
        <f>IF(P34=0,0,(P34*((LOG(P34))/LOG(2))))</f>
        <v>-0.20006917699259971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1</v>
      </c>
      <c r="AA34" s="35">
        <f>Z34/(AB4-Z25)</f>
        <v>3.8461538461538464E-2</v>
      </c>
      <c r="AB34" s="35">
        <f>IF(AA34=0,0,(AA34*((LOG(AA34))/LOG(2))))</f>
        <v>-0.18078614300542661</v>
      </c>
      <c r="AD34" s="35">
        <f>N34</f>
        <v>22122</v>
      </c>
      <c r="AE34" s="35">
        <f>COUNTIF(L59:L85,AD34)</f>
        <v>3</v>
      </c>
      <c r="AF34" s="35">
        <f>AE34/(AG4-AE25)</f>
        <v>0.1111111111111111</v>
      </c>
      <c r="AG34" s="35">
        <f>IF(AF34=0,0,(AF34*((LOG(AF34))/LOG(2))))</f>
        <v>-0.3522138890491458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COUNTIF(L112:L137,AN34)</f>
        <v>2</v>
      </c>
      <c r="AP34" s="35">
        <f>AO34/(AQ4-AO25)</f>
        <v>7.6923076923076927E-2</v>
      </c>
      <c r="AQ34" s="35">
        <f>IF(AP34=0,0,(AP34*((LOG(AP34))/LOG(2))))</f>
        <v>-0.28464920908777636</v>
      </c>
      <c r="AS34" s="35">
        <f>N34</f>
        <v>22122</v>
      </c>
      <c r="AT34" s="35">
        <f>COUNTIF(L138:L163,AS34)</f>
        <v>1</v>
      </c>
      <c r="AU34" s="35">
        <f>AT34/(AV4-AT25)</f>
        <v>0.04</v>
      </c>
      <c r="AV34" s="35">
        <f>IF(AU34=0,0,(AU34*((LOG(AU34))/LOG(2))))</f>
        <v>-0.18575424759098899</v>
      </c>
    </row>
    <row r="35" spans="1:48" x14ac:dyDescent="0.3">
      <c r="A35" s="58">
        <v>21</v>
      </c>
      <c r="B35" s="58">
        <v>4280</v>
      </c>
      <c r="C35" s="61">
        <v>11</v>
      </c>
      <c r="D35" s="58">
        <v>4288</v>
      </c>
      <c r="E35" s="61">
        <v>22</v>
      </c>
      <c r="F35" s="58">
        <v>4294</v>
      </c>
      <c r="G35" s="64">
        <v>14</v>
      </c>
      <c r="H35" s="64">
        <v>4303</v>
      </c>
      <c r="I35" s="40">
        <v>24</v>
      </c>
      <c r="J35" s="40">
        <v>4311</v>
      </c>
      <c r="K35" s="50">
        <v>0</v>
      </c>
      <c r="L35">
        <v>21212</v>
      </c>
      <c r="N35" s="35">
        <v>22211</v>
      </c>
      <c r="O35" s="35">
        <f>COUNTIF($L$7:$L$500,N35)</f>
        <v>2</v>
      </c>
      <c r="P35" s="35">
        <f>O35/$Q$4</f>
        <v>1.2738853503184714E-2</v>
      </c>
      <c r="Q35" s="35">
        <f>IF(P35=0,0,(P35*((LOG(P35))/LOG(2))))</f>
        <v>-8.0186251578237291E-2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COUNTIF(L59:L85,AD35)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COUNTIF(L86:L111,AI35)</f>
        <v>2</v>
      </c>
      <c r="AK35" s="35">
        <f>AJ35/(AL4-AJ25)</f>
        <v>0.08</v>
      </c>
      <c r="AL35" s="35">
        <f>IF(AK35=0,0,(AK35*((LOG(AK35))/LOG(2))))</f>
        <v>-0.29150849518197797</v>
      </c>
      <c r="AN35" s="35">
        <f>N35</f>
        <v>22211</v>
      </c>
      <c r="AO35" s="35">
        <f>COUNTIF(L112:L137,AN35)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COUNTIF(L138:L163,AS35)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4434</v>
      </c>
      <c r="C36" s="61">
        <v>24</v>
      </c>
      <c r="D36" s="58">
        <v>4439</v>
      </c>
      <c r="E36" s="61">
        <v>13</v>
      </c>
      <c r="F36" s="58">
        <v>4447</v>
      </c>
      <c r="G36" s="64">
        <v>14</v>
      </c>
      <c r="H36" s="64">
        <v>4459</v>
      </c>
      <c r="I36" s="40">
        <v>24</v>
      </c>
      <c r="J36" s="40">
        <v>4468</v>
      </c>
      <c r="K36" s="50">
        <v>0</v>
      </c>
      <c r="L36">
        <v>12112</v>
      </c>
      <c r="N36" s="35">
        <v>22212</v>
      </c>
      <c r="O36" s="35">
        <f>COUNTIF($L$7:$L$500,N36)</f>
        <v>14</v>
      </c>
      <c r="P36" s="35">
        <f>O36/$Q$4</f>
        <v>8.9171974522292988E-2</v>
      </c>
      <c r="Q36" s="35">
        <f>IF(P36=0,0,(P36*((LOG(P36))/LOG(2))))</f>
        <v>-0.31096637946290651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1</v>
      </c>
      <c r="AA36" s="35">
        <f>Z36/(AB4-Z25)</f>
        <v>3.8461538461538464E-2</v>
      </c>
      <c r="AB36" s="35">
        <f>IF(AA36=0,0,(AA36*((LOG(AA36))/LOG(2))))</f>
        <v>-0.18078614300542661</v>
      </c>
      <c r="AD36" s="35">
        <f>N36</f>
        <v>22212</v>
      </c>
      <c r="AE36" s="35">
        <f>COUNTIF(L59:L85,AD36)</f>
        <v>4</v>
      </c>
      <c r="AF36" s="35">
        <f>AE36/(AG4-AE25)</f>
        <v>0.14814814814814814</v>
      </c>
      <c r="AG36" s="35">
        <f>IF(AF36=0,0,(AF36*((LOG(AF36))/LOG(2))))</f>
        <v>-0.40813148180199532</v>
      </c>
      <c r="AI36" s="35">
        <f>N36</f>
        <v>22212</v>
      </c>
      <c r="AJ36" s="35">
        <f>COUNTIF(L86:L111,AI36)</f>
        <v>5</v>
      </c>
      <c r="AK36" s="35">
        <f>AJ36/(AL4-AJ25)</f>
        <v>0.2</v>
      </c>
      <c r="AL36" s="35">
        <f>IF(AK36=0,0,(AK36*((LOG(AK36))/LOG(2))))</f>
        <v>-0.46438561897747244</v>
      </c>
      <c r="AN36" s="35">
        <f>N36</f>
        <v>22212</v>
      </c>
      <c r="AO36" s="35">
        <f>COUNTIF(L112:L137,AN36)</f>
        <v>2</v>
      </c>
      <c r="AP36" s="35">
        <f>AO36/(AQ4-AO25)</f>
        <v>7.6923076923076927E-2</v>
      </c>
      <c r="AQ36" s="35">
        <f>IF(AP36=0,0,(AP36*((LOG(AP36))/LOG(2))))</f>
        <v>-0.28464920908777636</v>
      </c>
      <c r="AS36" s="35">
        <f>N36</f>
        <v>22212</v>
      </c>
      <c r="AT36" s="35">
        <f>COUNTIF(L138:L163,AS36)</f>
        <v>2</v>
      </c>
      <c r="AU36" s="35">
        <f>AT36/(AV4-AT25)</f>
        <v>0.08</v>
      </c>
      <c r="AV36" s="35">
        <f>IF(AU36=0,0,(AU36*((LOG(AU36))/LOG(2))))</f>
        <v>-0.29150849518197797</v>
      </c>
    </row>
    <row r="37" spans="1:48" x14ac:dyDescent="0.3">
      <c r="A37" s="58">
        <v>21</v>
      </c>
      <c r="B37" s="58">
        <v>4586</v>
      </c>
      <c r="C37" s="61">
        <v>11</v>
      </c>
      <c r="D37" s="58">
        <v>4599</v>
      </c>
      <c r="E37" s="61">
        <v>22</v>
      </c>
      <c r="F37" s="58">
        <v>4607</v>
      </c>
      <c r="G37" s="64">
        <v>14</v>
      </c>
      <c r="H37" s="64">
        <v>4615</v>
      </c>
      <c r="I37" s="40">
        <v>13</v>
      </c>
      <c r="J37" s="40">
        <v>4625</v>
      </c>
      <c r="K37" s="50">
        <v>0</v>
      </c>
      <c r="L37">
        <v>21211</v>
      </c>
      <c r="N37" s="35">
        <v>22221</v>
      </c>
      <c r="O37" s="35">
        <f>COUNTIF($L$7:$L$500,N37)</f>
        <v>4</v>
      </c>
      <c r="P37" s="35">
        <f>O37/$Q$4</f>
        <v>2.5477707006369428E-2</v>
      </c>
      <c r="Q37" s="35">
        <f>IF(P37=0,0,(P37*((LOG(P37))/LOG(2))))</f>
        <v>-0.13489479615010516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COUNTIF(L59:L85,AD37)</f>
        <v>1</v>
      </c>
      <c r="AF37" s="35">
        <f>AE37/(AG4-AE25)</f>
        <v>3.7037037037037035E-2</v>
      </c>
      <c r="AG37" s="35">
        <f>IF(AF37=0,0,(AF37*((LOG(AF37))/LOG(2))))</f>
        <v>-0.1761069445245729</v>
      </c>
      <c r="AI37" s="35">
        <f>N37</f>
        <v>22221</v>
      </c>
      <c r="AJ37" s="35">
        <f>COUNTIF(L86:L111,AI37)</f>
        <v>1</v>
      </c>
      <c r="AK37" s="35">
        <f>AJ37/(AL4-AJ25)</f>
        <v>0.04</v>
      </c>
      <c r="AL37" s="35">
        <f>IF(AK37=0,0,(AK37*((LOG(AK37))/LOG(2))))</f>
        <v>-0.18575424759098899</v>
      </c>
      <c r="AN37" s="35">
        <f>N37</f>
        <v>22221</v>
      </c>
      <c r="AO37" s="35">
        <f>COUNTIF(L112:L137,AN37)</f>
        <v>2</v>
      </c>
      <c r="AP37" s="35">
        <f>AO37/(AQ4-AO25)</f>
        <v>7.6923076923076927E-2</v>
      </c>
      <c r="AQ37" s="35">
        <f>IF(AP37=0,0,(AP37*((LOG(AP37))/LOG(2))))</f>
        <v>-0.28464920908777636</v>
      </c>
      <c r="AS37" s="35">
        <f>N37</f>
        <v>22221</v>
      </c>
      <c r="AT37" s="35">
        <f>COUNTIF(L138:L163,AS37)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4739</v>
      </c>
      <c r="C38" s="61">
        <v>24</v>
      </c>
      <c r="D38" s="58">
        <v>4744</v>
      </c>
      <c r="E38" s="61">
        <v>13</v>
      </c>
      <c r="F38" s="58">
        <v>4752</v>
      </c>
      <c r="G38" s="64">
        <v>23</v>
      </c>
      <c r="H38" s="64">
        <v>4762</v>
      </c>
      <c r="I38" s="40">
        <v>13</v>
      </c>
      <c r="J38" s="40">
        <v>4770</v>
      </c>
      <c r="K38" s="50">
        <v>0</v>
      </c>
      <c r="L38">
        <v>12121</v>
      </c>
      <c r="N38" s="35">
        <v>22222</v>
      </c>
      <c r="O38" s="35">
        <f>COUNTIF($L$7:$L$500,N38)</f>
        <v>2</v>
      </c>
      <c r="P38" s="35">
        <f>O38/$Q$4</f>
        <v>1.2738853503184714E-2</v>
      </c>
      <c r="Q38" s="35">
        <f>IF(P38=0,0,(P38*((LOG(P38))/LOG(2))))</f>
        <v>-8.0186251578237291E-2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COUNTIF(L59:L85,AD38)</f>
        <v>1</v>
      </c>
      <c r="AF38" s="35">
        <f>AE38/(AG4-AE25)</f>
        <v>3.7037037037037035E-2</v>
      </c>
      <c r="AG38" s="35">
        <f>IF(AF38=0,0,(AF38*((LOG(AF38))/LOG(2))))</f>
        <v>-0.1761069445245729</v>
      </c>
      <c r="AI38" s="35">
        <f>N38</f>
        <v>22222</v>
      </c>
      <c r="AJ38" s="35">
        <f>COUNTIF(L86:L111,AI38)</f>
        <v>1</v>
      </c>
      <c r="AK38" s="35">
        <f>AJ38/(AL4-AJ25)</f>
        <v>0.04</v>
      </c>
      <c r="AL38" s="35">
        <f>IF(AK38=0,0,(AK38*((LOG(AK38))/LOG(2))))</f>
        <v>-0.18575424759098899</v>
      </c>
      <c r="AN38" s="35">
        <f>N38</f>
        <v>22222</v>
      </c>
      <c r="AO38" s="35">
        <f>COUNTIF(L112:L137,AN38)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COUNTIF(L138:L163,AS38)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4876</v>
      </c>
      <c r="C39" s="61">
        <v>22</v>
      </c>
      <c r="D39" s="58">
        <v>4889</v>
      </c>
      <c r="E39" s="61">
        <v>13</v>
      </c>
      <c r="F39" s="58">
        <v>4907</v>
      </c>
      <c r="G39" s="64">
        <v>23</v>
      </c>
      <c r="H39" s="64">
        <v>4915</v>
      </c>
      <c r="I39" s="40">
        <v>13</v>
      </c>
      <c r="J39" s="40">
        <v>4923</v>
      </c>
      <c r="K39" s="50">
        <v>0</v>
      </c>
      <c r="L39">
        <v>22121</v>
      </c>
      <c r="P39" s="27">
        <f>SUM(P7:P38)</f>
        <v>0.99999999999999989</v>
      </c>
      <c r="Q39" s="27">
        <f>-SUM(Q7:Q38)</f>
        <v>3.9835151993800544</v>
      </c>
      <c r="V39" s="27">
        <f>SUM(V7:V38)</f>
        <v>1</v>
      </c>
      <c r="W39" s="27">
        <f>-SUM(W7:W38)</f>
        <v>3.1420795639257109</v>
      </c>
      <c r="AA39" s="27">
        <f>SUM(AA7:AA38)</f>
        <v>1</v>
      </c>
      <c r="AB39" s="27">
        <f>-SUM(AB7:AB38)</f>
        <v>2.7531631610991427</v>
      </c>
      <c r="AF39" s="27">
        <f>SUM(AF7:AF38)</f>
        <v>0.99999999999999978</v>
      </c>
      <c r="AG39" s="27">
        <f>-SUM(AG7:AG38)</f>
        <v>3.0776944460470137</v>
      </c>
      <c r="AK39" s="27">
        <f>SUM(AK7:AK38)</f>
        <v>1</v>
      </c>
      <c r="AL39" s="27">
        <f>-SUM(AL7:AL38)</f>
        <v>3.299470570797252</v>
      </c>
      <c r="AP39" s="27">
        <f>SUM(AP7:AP38)</f>
        <v>0.99999999999999978</v>
      </c>
      <c r="AQ39" s="27">
        <f>-SUM(AQ7:AQ38)</f>
        <v>3.5325732575026199</v>
      </c>
      <c r="AU39" s="27">
        <f>SUM(AU7:AU38)</f>
        <v>0.99999999999999989</v>
      </c>
      <c r="AV39" s="27">
        <f>-SUM(AV7:AV38)</f>
        <v>3.6234651896016468</v>
      </c>
    </row>
    <row r="40" spans="1:48" x14ac:dyDescent="0.3">
      <c r="A40" s="58">
        <v>12</v>
      </c>
      <c r="B40" s="58">
        <v>5053</v>
      </c>
      <c r="C40" s="61">
        <v>13</v>
      </c>
      <c r="D40" s="58">
        <v>5065</v>
      </c>
      <c r="E40" s="61">
        <v>24</v>
      </c>
      <c r="F40" s="58">
        <v>5073</v>
      </c>
      <c r="G40" s="64">
        <v>14</v>
      </c>
      <c r="H40" s="64">
        <v>5081</v>
      </c>
      <c r="I40" s="40">
        <v>13</v>
      </c>
      <c r="J40" s="40">
        <v>5094</v>
      </c>
      <c r="K40" s="50">
        <v>0</v>
      </c>
      <c r="L40">
        <v>11211</v>
      </c>
      <c r="P40" s="28" t="s">
        <v>89</v>
      </c>
      <c r="Q40" s="28">
        <f>Q39/(LOG(Q4)/LOG(2))</f>
        <v>0.54608941801194055</v>
      </c>
      <c r="V40" s="28" t="s">
        <v>116</v>
      </c>
      <c r="W40" s="28">
        <f>W39/(LOG(W4)/LOG(2))</f>
        <v>0.66846502717586731</v>
      </c>
      <c r="AA40" s="28" t="s">
        <v>119</v>
      </c>
      <c r="AB40" s="28">
        <f>AB39/(LOG(AB4)/LOG(2))</f>
        <v>0.58572459731234483</v>
      </c>
      <c r="AF40" s="28" t="s">
        <v>120</v>
      </c>
      <c r="AG40" s="28">
        <f>AG39/(LOG(AG4)/LOG(2))</f>
        <v>0.64726966613756187</v>
      </c>
      <c r="AK40" s="28" t="s">
        <v>121</v>
      </c>
      <c r="AL40" s="28">
        <f>AL39/(LOG(AL4)/LOG(2))</f>
        <v>0.70194934275257792</v>
      </c>
      <c r="AP40" s="28" t="s">
        <v>122</v>
      </c>
      <c r="AQ40" s="28">
        <f>AQ39/(LOG(AQ4)/LOG(2))</f>
        <v>0.75154101942183094</v>
      </c>
      <c r="AU40" s="28" t="s">
        <v>123</v>
      </c>
      <c r="AV40" s="28">
        <f>AV39/(LOG(AV4)/LOG(2))</f>
        <v>0.77087791927573923</v>
      </c>
    </row>
    <row r="41" spans="1:48" x14ac:dyDescent="0.3">
      <c r="A41" s="58">
        <v>21</v>
      </c>
      <c r="B41" s="58">
        <v>5203</v>
      </c>
      <c r="C41" s="61">
        <v>11</v>
      </c>
      <c r="D41" s="58">
        <v>5215</v>
      </c>
      <c r="E41" s="61">
        <v>22</v>
      </c>
      <c r="F41" s="58">
        <v>5223</v>
      </c>
      <c r="G41" s="64">
        <v>14</v>
      </c>
      <c r="H41" s="64">
        <v>5230</v>
      </c>
      <c r="I41" s="40">
        <v>13</v>
      </c>
      <c r="J41" s="40">
        <v>5244</v>
      </c>
      <c r="K41" s="50">
        <v>0</v>
      </c>
      <c r="L41">
        <v>21211</v>
      </c>
    </row>
    <row r="42" spans="1:48" x14ac:dyDescent="0.3">
      <c r="A42" s="58">
        <v>21</v>
      </c>
      <c r="B42" s="58">
        <v>5347</v>
      </c>
      <c r="C42" s="61">
        <v>22</v>
      </c>
      <c r="D42" s="58">
        <v>5358</v>
      </c>
      <c r="E42" s="61">
        <v>13</v>
      </c>
      <c r="F42" s="58">
        <v>5365</v>
      </c>
      <c r="G42" s="64">
        <v>23</v>
      </c>
      <c r="H42" s="64">
        <v>5374</v>
      </c>
      <c r="I42" s="40">
        <v>13</v>
      </c>
      <c r="J42" s="40">
        <v>5382</v>
      </c>
      <c r="K42" s="50">
        <v>0</v>
      </c>
      <c r="L42">
        <v>22121</v>
      </c>
    </row>
    <row r="43" spans="1:48" x14ac:dyDescent="0.3">
      <c r="A43" s="58">
        <v>21</v>
      </c>
      <c r="B43" s="58">
        <v>5492</v>
      </c>
      <c r="C43" s="61">
        <v>11</v>
      </c>
      <c r="D43" s="58">
        <v>5500</v>
      </c>
      <c r="E43" s="61">
        <v>22</v>
      </c>
      <c r="F43" s="58">
        <v>5508</v>
      </c>
      <c r="G43" s="64">
        <v>14</v>
      </c>
      <c r="H43" s="64">
        <v>5516</v>
      </c>
      <c r="I43" s="40">
        <v>24</v>
      </c>
      <c r="J43" s="40">
        <v>5528</v>
      </c>
      <c r="K43" s="50">
        <v>0</v>
      </c>
      <c r="L43">
        <v>21212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5634</v>
      </c>
      <c r="C44" s="61">
        <v>11</v>
      </c>
      <c r="D44" s="58">
        <v>5649</v>
      </c>
      <c r="E44" s="61">
        <v>22</v>
      </c>
      <c r="F44" s="58">
        <v>5656</v>
      </c>
      <c r="G44" s="64">
        <v>14</v>
      </c>
      <c r="H44" s="64">
        <v>5664</v>
      </c>
      <c r="I44" s="40">
        <v>24</v>
      </c>
      <c r="J44" s="40">
        <v>5674</v>
      </c>
      <c r="K44" s="50">
        <v>0</v>
      </c>
      <c r="L44">
        <v>21212</v>
      </c>
      <c r="N44" s="39">
        <f>COUNTIF(L7:L163,G3)</f>
        <v>4</v>
      </c>
      <c r="O44" s="39"/>
      <c r="P44" s="46">
        <v>26</v>
      </c>
      <c r="Q44" s="46">
        <v>26</v>
      </c>
      <c r="R44" s="46">
        <v>27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8">
        <v>21</v>
      </c>
      <c r="B45" s="58">
        <v>5788</v>
      </c>
      <c r="C45" s="61">
        <v>22</v>
      </c>
      <c r="D45" s="58">
        <v>5795</v>
      </c>
      <c r="E45" s="61">
        <v>13</v>
      </c>
      <c r="F45" s="58">
        <v>5803</v>
      </c>
      <c r="G45" s="64">
        <v>23</v>
      </c>
      <c r="H45" s="64">
        <v>5811</v>
      </c>
      <c r="I45" s="40">
        <v>13</v>
      </c>
      <c r="J45" s="40">
        <v>5819</v>
      </c>
      <c r="K45" s="50">
        <v>0</v>
      </c>
      <c r="L45">
        <v>22121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5942</v>
      </c>
      <c r="C46" s="61">
        <v>11</v>
      </c>
      <c r="D46" s="58">
        <v>5950</v>
      </c>
      <c r="E46" s="61">
        <v>22</v>
      </c>
      <c r="F46" s="58">
        <v>5957</v>
      </c>
      <c r="G46" s="64">
        <v>14</v>
      </c>
      <c r="H46" s="64">
        <v>5965</v>
      </c>
      <c r="I46" s="40">
        <v>24</v>
      </c>
      <c r="J46" s="40">
        <v>5977</v>
      </c>
      <c r="K46" s="50">
        <v>0</v>
      </c>
      <c r="L46">
        <v>21212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6090</v>
      </c>
      <c r="C47" s="61">
        <v>11</v>
      </c>
      <c r="D47" s="58">
        <v>6098</v>
      </c>
      <c r="E47" s="61">
        <v>22</v>
      </c>
      <c r="F47" s="58">
        <v>6106</v>
      </c>
      <c r="G47" s="64">
        <v>14</v>
      </c>
      <c r="H47" s="64">
        <v>6114</v>
      </c>
      <c r="I47" s="40">
        <v>13</v>
      </c>
      <c r="J47" s="40">
        <v>6123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6241</v>
      </c>
      <c r="C48" s="61">
        <v>11</v>
      </c>
      <c r="D48" s="58">
        <v>6249</v>
      </c>
      <c r="E48" s="61">
        <v>22</v>
      </c>
      <c r="F48" s="58">
        <v>6254</v>
      </c>
      <c r="G48" s="64">
        <v>14</v>
      </c>
      <c r="H48" s="64">
        <v>6262</v>
      </c>
      <c r="I48" s="40">
        <v>13</v>
      </c>
      <c r="J48" s="40">
        <v>6275</v>
      </c>
      <c r="K48" s="50">
        <v>0</v>
      </c>
      <c r="L48">
        <v>21211</v>
      </c>
      <c r="O48" s="44" t="s">
        <v>105</v>
      </c>
      <c r="P48" s="46">
        <f>U25</f>
        <v>2</v>
      </c>
      <c r="Q48" s="46">
        <f>Z25</f>
        <v>0</v>
      </c>
      <c r="R48" s="46">
        <f>AE25</f>
        <v>0</v>
      </c>
      <c r="S48" s="46">
        <f>AJ25</f>
        <v>1</v>
      </c>
      <c r="T48" s="46">
        <f>AO25</f>
        <v>0</v>
      </c>
      <c r="U48" s="46">
        <f>AT25</f>
        <v>1</v>
      </c>
      <c r="V48" s="44"/>
    </row>
    <row r="49" spans="1:22" x14ac:dyDescent="0.3">
      <c r="A49" s="58">
        <v>21</v>
      </c>
      <c r="B49" s="58">
        <v>6381</v>
      </c>
      <c r="C49" s="61">
        <v>22</v>
      </c>
      <c r="D49" s="58">
        <v>6391</v>
      </c>
      <c r="E49" s="61">
        <v>13</v>
      </c>
      <c r="F49" s="58">
        <v>6398</v>
      </c>
      <c r="G49" s="64">
        <v>23</v>
      </c>
      <c r="H49" s="64">
        <v>6407</v>
      </c>
      <c r="I49" s="40">
        <v>13</v>
      </c>
      <c r="J49" s="40">
        <v>6415</v>
      </c>
      <c r="K49" s="50">
        <v>0</v>
      </c>
      <c r="L49">
        <v>22121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6515</v>
      </c>
      <c r="C50" s="61">
        <v>24</v>
      </c>
      <c r="D50" s="58">
        <v>6523</v>
      </c>
      <c r="E50" s="61">
        <v>13</v>
      </c>
      <c r="F50" s="58">
        <v>6536</v>
      </c>
      <c r="G50" s="64">
        <v>23</v>
      </c>
      <c r="H50" s="64">
        <v>6544</v>
      </c>
      <c r="I50" s="40">
        <v>13</v>
      </c>
      <c r="J50" s="40">
        <v>6552</v>
      </c>
      <c r="K50" s="50">
        <v>0</v>
      </c>
      <c r="L50">
        <v>12121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6667</v>
      </c>
      <c r="C51" s="61">
        <v>11</v>
      </c>
      <c r="D51" s="58">
        <v>6675</v>
      </c>
      <c r="E51" s="61">
        <v>22</v>
      </c>
      <c r="F51" s="58">
        <v>6684</v>
      </c>
      <c r="G51" s="64">
        <v>14</v>
      </c>
      <c r="H51" s="64">
        <v>6692</v>
      </c>
      <c r="I51" s="40">
        <v>24</v>
      </c>
      <c r="J51" s="40">
        <v>6705</v>
      </c>
      <c r="K51" s="50">
        <v>0</v>
      </c>
      <c r="L51">
        <v>21212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6821</v>
      </c>
      <c r="C52" s="61">
        <v>22</v>
      </c>
      <c r="D52" s="58">
        <v>6830</v>
      </c>
      <c r="E52" s="61">
        <v>13</v>
      </c>
      <c r="F52" s="58">
        <v>6838</v>
      </c>
      <c r="G52" s="64">
        <v>14</v>
      </c>
      <c r="H52" s="64">
        <v>6848</v>
      </c>
      <c r="I52" s="40">
        <v>24</v>
      </c>
      <c r="J52" s="40">
        <v>6859</v>
      </c>
      <c r="K52" s="50">
        <v>0</v>
      </c>
      <c r="L52">
        <v>22112</v>
      </c>
      <c r="N52" s="40"/>
      <c r="O52" s="49" t="s">
        <v>109</v>
      </c>
      <c r="P52">
        <f>J32/P44</f>
        <v>149.15384615384616</v>
      </c>
      <c r="Q52">
        <f>(J58-J32)/Q44</f>
        <v>148.76923076923077</v>
      </c>
      <c r="R52">
        <f>(J85-J58)/R44</f>
        <v>152.11111111111111</v>
      </c>
      <c r="S52">
        <f>(J111-J85)/S44</f>
        <v>150.38461538461539</v>
      </c>
      <c r="T52">
        <f>(J137-J111)/T44</f>
        <v>159.69230769230768</v>
      </c>
      <c r="U52">
        <f>(J163-J137)/U44</f>
        <v>153.26923076923077</v>
      </c>
    </row>
    <row r="53" spans="1:22" x14ac:dyDescent="0.3">
      <c r="A53" s="58">
        <v>21</v>
      </c>
      <c r="B53" s="58">
        <v>6961</v>
      </c>
      <c r="C53" s="61">
        <v>22</v>
      </c>
      <c r="D53" s="58">
        <v>6977</v>
      </c>
      <c r="E53" s="61">
        <v>13</v>
      </c>
      <c r="F53" s="58">
        <v>6986</v>
      </c>
      <c r="G53" s="64">
        <v>23</v>
      </c>
      <c r="H53" s="64">
        <v>6994</v>
      </c>
      <c r="I53" s="40">
        <v>13</v>
      </c>
      <c r="J53" s="40">
        <v>7002</v>
      </c>
      <c r="K53" s="50">
        <v>0</v>
      </c>
      <c r="L53">
        <v>22121</v>
      </c>
    </row>
    <row r="54" spans="1:22" x14ac:dyDescent="0.3">
      <c r="A54" s="58">
        <v>21</v>
      </c>
      <c r="B54" s="58">
        <v>7114</v>
      </c>
      <c r="C54" s="61">
        <v>11</v>
      </c>
      <c r="D54" s="58">
        <v>7123</v>
      </c>
      <c r="E54" s="61">
        <v>22</v>
      </c>
      <c r="F54" s="58">
        <v>7128</v>
      </c>
      <c r="G54" s="64">
        <v>14</v>
      </c>
      <c r="H54" s="64">
        <v>7136</v>
      </c>
      <c r="I54" s="40">
        <v>13</v>
      </c>
      <c r="J54" s="40">
        <v>7147</v>
      </c>
      <c r="K54" s="50">
        <v>0</v>
      </c>
      <c r="L54">
        <v>21211</v>
      </c>
    </row>
    <row r="55" spans="1:22" x14ac:dyDescent="0.3">
      <c r="A55" s="58">
        <v>21</v>
      </c>
      <c r="B55" s="58">
        <v>7250</v>
      </c>
      <c r="C55" s="61">
        <v>22</v>
      </c>
      <c r="D55" s="58">
        <v>7271</v>
      </c>
      <c r="E55" s="61">
        <v>13</v>
      </c>
      <c r="F55" s="58">
        <v>7279</v>
      </c>
      <c r="G55" s="64">
        <v>23</v>
      </c>
      <c r="H55" s="64">
        <v>7287</v>
      </c>
      <c r="I55" s="40">
        <v>24</v>
      </c>
      <c r="J55" s="40">
        <v>7307</v>
      </c>
      <c r="K55" s="50">
        <v>0</v>
      </c>
      <c r="L55">
        <v>22122</v>
      </c>
    </row>
    <row r="56" spans="1:22" x14ac:dyDescent="0.3">
      <c r="A56" s="58">
        <v>12</v>
      </c>
      <c r="B56" s="58">
        <v>7422</v>
      </c>
      <c r="C56" s="61">
        <v>24</v>
      </c>
      <c r="D56" s="58">
        <v>7427</v>
      </c>
      <c r="E56" s="61">
        <v>13</v>
      </c>
      <c r="F56" s="58">
        <v>7434</v>
      </c>
      <c r="G56" s="64">
        <v>23</v>
      </c>
      <c r="H56" s="64">
        <v>7443</v>
      </c>
      <c r="I56" s="40">
        <v>13</v>
      </c>
      <c r="J56" s="40">
        <v>7450</v>
      </c>
      <c r="K56" s="50">
        <v>0</v>
      </c>
      <c r="L56">
        <v>12121</v>
      </c>
    </row>
    <row r="57" spans="1:22" x14ac:dyDescent="0.3">
      <c r="A57" s="58">
        <v>21</v>
      </c>
      <c r="B57" s="58">
        <v>7568</v>
      </c>
      <c r="C57" s="61">
        <v>22</v>
      </c>
      <c r="D57" s="58">
        <v>7583</v>
      </c>
      <c r="E57" s="61">
        <v>13</v>
      </c>
      <c r="F57" s="58">
        <v>7591</v>
      </c>
      <c r="G57" s="64">
        <v>23</v>
      </c>
      <c r="H57" s="64">
        <v>7600</v>
      </c>
      <c r="I57" s="40">
        <v>13</v>
      </c>
      <c r="J57" s="40">
        <v>7608</v>
      </c>
      <c r="K57" s="50">
        <v>0</v>
      </c>
      <c r="L57">
        <v>22121</v>
      </c>
    </row>
    <row r="58" spans="1:22" x14ac:dyDescent="0.3">
      <c r="A58" s="58">
        <v>21</v>
      </c>
      <c r="B58" s="58">
        <v>7711</v>
      </c>
      <c r="C58" s="61">
        <v>22</v>
      </c>
      <c r="D58" s="58">
        <v>7723</v>
      </c>
      <c r="E58" s="61">
        <v>24</v>
      </c>
      <c r="F58" s="58">
        <v>7730</v>
      </c>
      <c r="G58" s="64">
        <v>14</v>
      </c>
      <c r="H58" s="64">
        <v>7738</v>
      </c>
      <c r="I58" s="40">
        <v>24</v>
      </c>
      <c r="J58" s="40">
        <v>7746</v>
      </c>
      <c r="K58" s="50">
        <v>0</v>
      </c>
      <c r="L58">
        <v>22212</v>
      </c>
    </row>
    <row r="59" spans="1:22" x14ac:dyDescent="0.3">
      <c r="A59" s="57">
        <v>21</v>
      </c>
      <c r="B59" s="57">
        <v>7848</v>
      </c>
      <c r="C59" s="60">
        <v>22</v>
      </c>
      <c r="D59" s="57">
        <v>7858</v>
      </c>
      <c r="E59" s="60">
        <v>13</v>
      </c>
      <c r="F59" s="57">
        <v>7866</v>
      </c>
      <c r="G59" s="63">
        <v>23</v>
      </c>
      <c r="H59" s="63">
        <v>7874</v>
      </c>
      <c r="I59" s="41">
        <v>13</v>
      </c>
      <c r="J59" s="41">
        <v>7882</v>
      </c>
      <c r="K59" s="42">
        <v>0</v>
      </c>
      <c r="L59">
        <v>22121</v>
      </c>
    </row>
    <row r="60" spans="1:22" x14ac:dyDescent="0.3">
      <c r="A60" s="57">
        <v>21</v>
      </c>
      <c r="B60" s="57">
        <v>7985</v>
      </c>
      <c r="C60" s="60">
        <v>22</v>
      </c>
      <c r="D60" s="57">
        <v>7999</v>
      </c>
      <c r="E60" s="60">
        <v>13</v>
      </c>
      <c r="F60" s="57">
        <v>8007</v>
      </c>
      <c r="G60" s="63">
        <v>23</v>
      </c>
      <c r="H60" s="63">
        <v>8014</v>
      </c>
      <c r="I60" s="41">
        <v>24</v>
      </c>
      <c r="J60" s="41">
        <v>8041</v>
      </c>
      <c r="K60" s="42">
        <v>0</v>
      </c>
      <c r="L60">
        <v>22122</v>
      </c>
    </row>
    <row r="61" spans="1:22" x14ac:dyDescent="0.3">
      <c r="A61" s="57">
        <v>21</v>
      </c>
      <c r="B61" s="57">
        <v>8147</v>
      </c>
      <c r="C61" s="60">
        <v>22</v>
      </c>
      <c r="D61" s="57">
        <v>8154</v>
      </c>
      <c r="E61" s="60">
        <v>24</v>
      </c>
      <c r="F61" s="57">
        <v>8161</v>
      </c>
      <c r="G61" s="63">
        <v>14</v>
      </c>
      <c r="H61" s="63">
        <v>8170</v>
      </c>
      <c r="I61" s="41">
        <v>24</v>
      </c>
      <c r="J61" s="41">
        <v>8178</v>
      </c>
      <c r="K61" s="42">
        <v>0</v>
      </c>
      <c r="L61">
        <v>22212</v>
      </c>
    </row>
    <row r="62" spans="1:22" x14ac:dyDescent="0.3">
      <c r="A62" s="57">
        <v>21</v>
      </c>
      <c r="B62" s="57">
        <v>8292</v>
      </c>
      <c r="C62" s="60">
        <v>22</v>
      </c>
      <c r="D62" s="57">
        <v>8299</v>
      </c>
      <c r="E62" s="60">
        <v>13</v>
      </c>
      <c r="F62" s="57">
        <v>8307</v>
      </c>
      <c r="G62" s="63">
        <v>23</v>
      </c>
      <c r="H62" s="63">
        <v>8312</v>
      </c>
      <c r="I62" s="41">
        <v>13</v>
      </c>
      <c r="J62" s="41">
        <v>8339</v>
      </c>
      <c r="K62" s="42">
        <v>0</v>
      </c>
      <c r="L62">
        <v>22121</v>
      </c>
    </row>
    <row r="63" spans="1:22" x14ac:dyDescent="0.3">
      <c r="A63" s="57">
        <v>21</v>
      </c>
      <c r="B63" s="57">
        <v>8449</v>
      </c>
      <c r="C63" s="60">
        <v>22</v>
      </c>
      <c r="D63" s="57">
        <v>8467</v>
      </c>
      <c r="E63" s="60">
        <v>13</v>
      </c>
      <c r="F63" s="57">
        <v>8475</v>
      </c>
      <c r="G63" s="63">
        <v>23</v>
      </c>
      <c r="H63" s="63">
        <v>8484</v>
      </c>
      <c r="I63" s="41">
        <v>13</v>
      </c>
      <c r="J63" s="41">
        <v>8493</v>
      </c>
      <c r="K63" s="42">
        <v>0</v>
      </c>
      <c r="L63">
        <v>22121</v>
      </c>
    </row>
    <row r="64" spans="1:22" x14ac:dyDescent="0.3">
      <c r="A64" s="57">
        <v>21</v>
      </c>
      <c r="B64" s="57">
        <v>8632</v>
      </c>
      <c r="C64" s="60">
        <v>11</v>
      </c>
      <c r="D64" s="57">
        <v>8644</v>
      </c>
      <c r="E64" s="60">
        <v>22</v>
      </c>
      <c r="F64" s="57">
        <v>8652</v>
      </c>
      <c r="G64" s="63">
        <v>23</v>
      </c>
      <c r="H64" s="63">
        <v>8670</v>
      </c>
      <c r="I64" s="41">
        <v>13</v>
      </c>
      <c r="J64" s="41">
        <v>8680</v>
      </c>
      <c r="K64" s="42">
        <v>0</v>
      </c>
      <c r="L64">
        <v>21221</v>
      </c>
    </row>
    <row r="65" spans="1:12" x14ac:dyDescent="0.3">
      <c r="A65" s="57">
        <v>21</v>
      </c>
      <c r="B65" s="57">
        <v>8797</v>
      </c>
      <c r="C65" s="60">
        <v>22</v>
      </c>
      <c r="D65" s="57">
        <v>8805</v>
      </c>
      <c r="E65" s="60">
        <v>13</v>
      </c>
      <c r="F65" s="57">
        <v>8813</v>
      </c>
      <c r="G65" s="63">
        <v>23</v>
      </c>
      <c r="H65" s="63">
        <v>8821</v>
      </c>
      <c r="I65" s="41">
        <v>13</v>
      </c>
      <c r="J65" s="41">
        <v>8830</v>
      </c>
      <c r="K65" s="42">
        <v>0</v>
      </c>
      <c r="L65">
        <v>22121</v>
      </c>
    </row>
    <row r="66" spans="1:12" x14ac:dyDescent="0.3">
      <c r="A66" s="57">
        <v>21</v>
      </c>
      <c r="B66" s="57">
        <v>8932</v>
      </c>
      <c r="C66" s="60">
        <v>22</v>
      </c>
      <c r="D66" s="57">
        <v>8940</v>
      </c>
      <c r="E66" s="60">
        <v>24</v>
      </c>
      <c r="F66" s="57">
        <v>8947</v>
      </c>
      <c r="G66" s="63">
        <v>14</v>
      </c>
      <c r="H66" s="63">
        <v>8955</v>
      </c>
      <c r="I66" s="41">
        <v>24</v>
      </c>
      <c r="J66" s="41">
        <v>8962</v>
      </c>
      <c r="K66" s="42">
        <v>0</v>
      </c>
      <c r="L66">
        <v>22212</v>
      </c>
    </row>
    <row r="67" spans="1:12" x14ac:dyDescent="0.3">
      <c r="A67" s="57">
        <v>12</v>
      </c>
      <c r="B67" s="57">
        <v>9079</v>
      </c>
      <c r="C67" s="60">
        <v>24</v>
      </c>
      <c r="D67" s="57">
        <v>9088</v>
      </c>
      <c r="E67" s="60">
        <v>13</v>
      </c>
      <c r="F67" s="57">
        <v>9096</v>
      </c>
      <c r="G67" s="63">
        <v>14</v>
      </c>
      <c r="H67" s="63">
        <v>9109</v>
      </c>
      <c r="I67" s="41">
        <v>24</v>
      </c>
      <c r="J67" s="41">
        <v>9116</v>
      </c>
      <c r="K67" s="42">
        <v>0</v>
      </c>
      <c r="L67">
        <v>12112</v>
      </c>
    </row>
    <row r="68" spans="1:12" x14ac:dyDescent="0.3">
      <c r="A68" s="57">
        <v>21</v>
      </c>
      <c r="B68" s="57">
        <v>9217</v>
      </c>
      <c r="C68" s="60">
        <v>22</v>
      </c>
      <c r="D68" s="57">
        <v>9222</v>
      </c>
      <c r="E68" s="60">
        <v>24</v>
      </c>
      <c r="F68" s="57">
        <v>9229</v>
      </c>
      <c r="G68" s="63">
        <v>14</v>
      </c>
      <c r="H68" s="63">
        <v>9237</v>
      </c>
      <c r="I68" s="41">
        <v>24</v>
      </c>
      <c r="J68" s="41">
        <v>9244</v>
      </c>
      <c r="K68" s="42">
        <v>0</v>
      </c>
      <c r="L68">
        <v>22212</v>
      </c>
    </row>
    <row r="69" spans="1:12" x14ac:dyDescent="0.3">
      <c r="A69" s="57">
        <v>21</v>
      </c>
      <c r="B69" s="57">
        <v>9351</v>
      </c>
      <c r="C69" s="60">
        <v>22</v>
      </c>
      <c r="D69" s="57">
        <v>9359</v>
      </c>
      <c r="E69" s="60">
        <v>13</v>
      </c>
      <c r="F69" s="57">
        <v>9379</v>
      </c>
      <c r="G69" s="63">
        <v>23</v>
      </c>
      <c r="H69" s="63">
        <v>9386</v>
      </c>
      <c r="I69" s="41">
        <v>13</v>
      </c>
      <c r="J69" s="41">
        <v>9395</v>
      </c>
      <c r="K69" s="42">
        <v>0</v>
      </c>
      <c r="L69">
        <v>22121</v>
      </c>
    </row>
    <row r="70" spans="1:12" x14ac:dyDescent="0.3">
      <c r="A70" s="57">
        <v>21</v>
      </c>
      <c r="B70" s="57">
        <v>9496</v>
      </c>
      <c r="C70" s="60">
        <v>22</v>
      </c>
      <c r="D70" s="57">
        <v>9511</v>
      </c>
      <c r="E70" s="60">
        <v>13</v>
      </c>
      <c r="F70" s="57">
        <v>9519</v>
      </c>
      <c r="G70" s="63">
        <v>23</v>
      </c>
      <c r="H70" s="63">
        <v>9527</v>
      </c>
      <c r="I70" s="41">
        <v>13</v>
      </c>
      <c r="J70" s="41">
        <v>9535</v>
      </c>
      <c r="K70" s="42">
        <v>0</v>
      </c>
      <c r="L70">
        <v>22121</v>
      </c>
    </row>
    <row r="71" spans="1:12" x14ac:dyDescent="0.3">
      <c r="A71" s="57">
        <v>21</v>
      </c>
      <c r="B71" s="57">
        <v>9636</v>
      </c>
      <c r="C71" s="60">
        <v>22</v>
      </c>
      <c r="D71" s="57">
        <v>9644</v>
      </c>
      <c r="E71" s="60">
        <v>13</v>
      </c>
      <c r="F71" s="57">
        <v>9651</v>
      </c>
      <c r="G71" s="63">
        <v>23</v>
      </c>
      <c r="H71" s="63">
        <v>9658</v>
      </c>
      <c r="I71" s="41">
        <v>13</v>
      </c>
      <c r="J71" s="41">
        <v>9668</v>
      </c>
      <c r="K71" s="42">
        <v>0</v>
      </c>
      <c r="L71">
        <v>22121</v>
      </c>
    </row>
    <row r="72" spans="1:12" x14ac:dyDescent="0.3">
      <c r="A72" s="57">
        <v>21</v>
      </c>
      <c r="B72" s="57">
        <v>9773</v>
      </c>
      <c r="C72" s="60">
        <v>11</v>
      </c>
      <c r="D72" s="57">
        <v>9788</v>
      </c>
      <c r="E72" s="60">
        <v>22</v>
      </c>
      <c r="F72" s="57">
        <v>9795</v>
      </c>
      <c r="G72" s="63">
        <v>14</v>
      </c>
      <c r="H72" s="63">
        <v>9804</v>
      </c>
      <c r="I72" s="41">
        <v>24</v>
      </c>
      <c r="J72" s="41">
        <v>9813</v>
      </c>
      <c r="K72" s="42">
        <v>0</v>
      </c>
      <c r="L72">
        <v>21212</v>
      </c>
    </row>
    <row r="73" spans="1:12" x14ac:dyDescent="0.3">
      <c r="A73" s="57">
        <v>21</v>
      </c>
      <c r="B73" s="57">
        <v>9916</v>
      </c>
      <c r="C73" s="60">
        <v>22</v>
      </c>
      <c r="D73" s="57">
        <v>9927</v>
      </c>
      <c r="E73" s="60">
        <v>13</v>
      </c>
      <c r="F73" s="57">
        <v>9956</v>
      </c>
      <c r="G73" s="63">
        <v>23</v>
      </c>
      <c r="H73" s="63">
        <v>9965</v>
      </c>
      <c r="I73" s="41">
        <v>24</v>
      </c>
      <c r="J73" s="41">
        <v>9985</v>
      </c>
      <c r="K73" s="42">
        <v>0</v>
      </c>
      <c r="L73">
        <v>22122</v>
      </c>
    </row>
    <row r="74" spans="1:12" x14ac:dyDescent="0.3">
      <c r="A74" s="57">
        <v>21</v>
      </c>
      <c r="B74" s="57">
        <v>10096</v>
      </c>
      <c r="C74" s="60">
        <v>11</v>
      </c>
      <c r="D74" s="57">
        <v>10104</v>
      </c>
      <c r="E74" s="60">
        <v>22</v>
      </c>
      <c r="F74" s="57">
        <v>10109</v>
      </c>
      <c r="G74" s="63">
        <v>14</v>
      </c>
      <c r="H74" s="63">
        <v>10117</v>
      </c>
      <c r="I74" s="41">
        <v>13</v>
      </c>
      <c r="J74" s="41">
        <v>10128</v>
      </c>
      <c r="K74" s="42">
        <v>0</v>
      </c>
      <c r="L74">
        <v>21211</v>
      </c>
    </row>
    <row r="75" spans="1:12" x14ac:dyDescent="0.3">
      <c r="A75" s="57">
        <v>12</v>
      </c>
      <c r="B75" s="57">
        <v>10248</v>
      </c>
      <c r="C75" s="60">
        <v>13</v>
      </c>
      <c r="D75" s="57">
        <v>10260</v>
      </c>
      <c r="E75" s="60">
        <v>24</v>
      </c>
      <c r="F75" s="57">
        <v>10268</v>
      </c>
      <c r="G75" s="63">
        <v>14</v>
      </c>
      <c r="H75" s="63">
        <v>10275</v>
      </c>
      <c r="I75" s="41">
        <v>13</v>
      </c>
      <c r="J75" s="41">
        <v>10286</v>
      </c>
      <c r="K75" s="42">
        <v>0</v>
      </c>
      <c r="L75">
        <v>11211</v>
      </c>
    </row>
    <row r="76" spans="1:12" x14ac:dyDescent="0.3">
      <c r="A76" s="57">
        <v>12</v>
      </c>
      <c r="B76" s="57">
        <v>10401</v>
      </c>
      <c r="C76" s="60">
        <v>24</v>
      </c>
      <c r="D76" s="57">
        <v>10407</v>
      </c>
      <c r="E76" s="60">
        <v>13</v>
      </c>
      <c r="F76" s="57">
        <v>10415</v>
      </c>
      <c r="G76" s="63">
        <v>23</v>
      </c>
      <c r="H76" s="63">
        <v>10423</v>
      </c>
      <c r="I76" s="41">
        <v>13</v>
      </c>
      <c r="J76" s="41">
        <v>10431</v>
      </c>
      <c r="K76" s="42">
        <v>0</v>
      </c>
      <c r="L76">
        <v>12121</v>
      </c>
    </row>
    <row r="77" spans="1:12" x14ac:dyDescent="0.3">
      <c r="A77" s="57">
        <v>21</v>
      </c>
      <c r="B77" s="57">
        <v>10532</v>
      </c>
      <c r="C77" s="60">
        <v>11</v>
      </c>
      <c r="D77" s="57">
        <v>10541</v>
      </c>
      <c r="E77" s="60">
        <v>22</v>
      </c>
      <c r="F77" s="57">
        <v>10547</v>
      </c>
      <c r="G77" s="63">
        <v>14</v>
      </c>
      <c r="H77" s="63">
        <v>10556</v>
      </c>
      <c r="I77" s="41">
        <v>13</v>
      </c>
      <c r="J77" s="41">
        <v>10567</v>
      </c>
      <c r="K77" s="42">
        <v>0</v>
      </c>
      <c r="L77">
        <v>21211</v>
      </c>
    </row>
    <row r="78" spans="1:12" x14ac:dyDescent="0.3">
      <c r="A78" s="57">
        <v>21</v>
      </c>
      <c r="B78" s="57">
        <v>10695</v>
      </c>
      <c r="C78" s="60">
        <v>22</v>
      </c>
      <c r="D78" s="57">
        <v>10709</v>
      </c>
      <c r="E78" s="60">
        <v>13</v>
      </c>
      <c r="F78" s="57">
        <v>10717</v>
      </c>
      <c r="G78" s="63">
        <v>23</v>
      </c>
      <c r="H78" s="63">
        <v>10726</v>
      </c>
      <c r="I78" s="41">
        <v>13</v>
      </c>
      <c r="J78" s="41">
        <v>10778</v>
      </c>
      <c r="K78" s="42">
        <v>0</v>
      </c>
      <c r="L78">
        <v>22121</v>
      </c>
    </row>
    <row r="79" spans="1:12" x14ac:dyDescent="0.3">
      <c r="A79" s="57">
        <v>21</v>
      </c>
      <c r="B79" s="57">
        <v>10888</v>
      </c>
      <c r="C79" s="60">
        <v>22</v>
      </c>
      <c r="D79" s="57">
        <v>10895</v>
      </c>
      <c r="E79" s="60">
        <v>13</v>
      </c>
      <c r="F79" s="57">
        <v>10903</v>
      </c>
      <c r="G79" s="63">
        <v>23</v>
      </c>
      <c r="H79" s="63">
        <v>10911</v>
      </c>
      <c r="I79" s="41">
        <v>24</v>
      </c>
      <c r="J79" s="41">
        <v>10936</v>
      </c>
      <c r="K79" s="42">
        <v>0</v>
      </c>
      <c r="L79">
        <v>22122</v>
      </c>
    </row>
    <row r="80" spans="1:12" x14ac:dyDescent="0.3">
      <c r="A80" s="57">
        <v>21</v>
      </c>
      <c r="B80" s="57">
        <v>11036</v>
      </c>
      <c r="C80" s="60">
        <v>22</v>
      </c>
      <c r="D80" s="57">
        <v>11042</v>
      </c>
      <c r="E80" s="60">
        <v>24</v>
      </c>
      <c r="F80" s="57">
        <v>11049</v>
      </c>
      <c r="G80" s="63">
        <v>23</v>
      </c>
      <c r="H80" s="63">
        <v>11064</v>
      </c>
      <c r="I80" s="41">
        <v>13</v>
      </c>
      <c r="J80" s="41">
        <v>11105</v>
      </c>
      <c r="K80" s="42">
        <v>0</v>
      </c>
      <c r="L80">
        <v>22221</v>
      </c>
    </row>
    <row r="81" spans="1:12" x14ac:dyDescent="0.3">
      <c r="A81" s="57">
        <v>21</v>
      </c>
      <c r="B81" s="57">
        <v>11208</v>
      </c>
      <c r="C81" s="60">
        <v>22</v>
      </c>
      <c r="D81" s="57">
        <v>11215</v>
      </c>
      <c r="E81" s="60">
        <v>24</v>
      </c>
      <c r="F81" s="57">
        <v>11223</v>
      </c>
      <c r="G81" s="63">
        <v>14</v>
      </c>
      <c r="H81" s="63">
        <v>11231</v>
      </c>
      <c r="I81" s="41">
        <v>24</v>
      </c>
      <c r="J81" s="41">
        <v>11239</v>
      </c>
      <c r="K81" s="42">
        <v>0</v>
      </c>
      <c r="L81">
        <v>22212</v>
      </c>
    </row>
    <row r="82" spans="1:12" x14ac:dyDescent="0.3">
      <c r="A82" s="57">
        <v>12</v>
      </c>
      <c r="B82" s="57">
        <v>11352</v>
      </c>
      <c r="C82" s="60">
        <v>13</v>
      </c>
      <c r="D82" s="57">
        <v>11367</v>
      </c>
      <c r="E82" s="60">
        <v>24</v>
      </c>
      <c r="F82" s="57">
        <v>11373</v>
      </c>
      <c r="G82" s="63">
        <v>14</v>
      </c>
      <c r="H82" s="63">
        <v>11381</v>
      </c>
      <c r="I82" s="41">
        <v>24</v>
      </c>
      <c r="J82" s="41">
        <v>11391</v>
      </c>
      <c r="K82" s="42">
        <v>0</v>
      </c>
      <c r="L82">
        <v>11212</v>
      </c>
    </row>
    <row r="83" spans="1:12" x14ac:dyDescent="0.3">
      <c r="A83" s="57">
        <v>21</v>
      </c>
      <c r="B83" s="57">
        <v>11492</v>
      </c>
      <c r="C83" s="60">
        <v>11</v>
      </c>
      <c r="D83" s="57">
        <v>11511</v>
      </c>
      <c r="E83" s="60">
        <v>22</v>
      </c>
      <c r="F83" s="57">
        <v>11519</v>
      </c>
      <c r="G83" s="63">
        <v>14</v>
      </c>
      <c r="H83" s="63">
        <v>11526</v>
      </c>
      <c r="I83" s="41">
        <v>24</v>
      </c>
      <c r="J83" s="41">
        <v>11537</v>
      </c>
      <c r="K83" s="42">
        <v>0</v>
      </c>
      <c r="L83">
        <v>21212</v>
      </c>
    </row>
    <row r="84" spans="1:12" x14ac:dyDescent="0.3">
      <c r="A84" s="57">
        <v>21</v>
      </c>
      <c r="B84" s="57">
        <v>11638</v>
      </c>
      <c r="C84" s="60">
        <v>22</v>
      </c>
      <c r="D84" s="57">
        <v>11655</v>
      </c>
      <c r="E84" s="60">
        <v>13</v>
      </c>
      <c r="F84" s="57">
        <v>11668</v>
      </c>
      <c r="G84" s="63">
        <v>23</v>
      </c>
      <c r="H84" s="63">
        <v>11675</v>
      </c>
      <c r="I84" s="41">
        <v>13</v>
      </c>
      <c r="J84" s="41">
        <v>11703</v>
      </c>
      <c r="K84" s="42">
        <v>0</v>
      </c>
      <c r="L84">
        <v>22121</v>
      </c>
    </row>
    <row r="85" spans="1:12" x14ac:dyDescent="0.3">
      <c r="A85" s="57">
        <v>21</v>
      </c>
      <c r="B85" s="57">
        <v>11805</v>
      </c>
      <c r="C85" s="60">
        <v>22</v>
      </c>
      <c r="D85" s="57">
        <v>11811</v>
      </c>
      <c r="E85" s="60">
        <v>24</v>
      </c>
      <c r="F85" s="57">
        <v>11819</v>
      </c>
      <c r="G85" s="63">
        <v>23</v>
      </c>
      <c r="H85" s="63">
        <v>11836</v>
      </c>
      <c r="I85" s="41">
        <v>24</v>
      </c>
      <c r="J85" s="41">
        <v>11853</v>
      </c>
      <c r="K85" s="42">
        <v>0</v>
      </c>
      <c r="L85">
        <v>22222</v>
      </c>
    </row>
    <row r="86" spans="1:12" x14ac:dyDescent="0.3">
      <c r="A86" s="58">
        <v>21</v>
      </c>
      <c r="B86" s="58">
        <v>11959</v>
      </c>
      <c r="C86" s="61">
        <v>22</v>
      </c>
      <c r="D86" s="58">
        <v>11968</v>
      </c>
      <c r="E86" s="61">
        <v>24</v>
      </c>
      <c r="F86" s="58">
        <v>11975</v>
      </c>
      <c r="G86" s="64">
        <v>14</v>
      </c>
      <c r="H86" s="64">
        <v>11983</v>
      </c>
      <c r="I86" s="40">
        <v>24</v>
      </c>
      <c r="J86" s="40">
        <v>11989</v>
      </c>
      <c r="K86" s="50">
        <v>0</v>
      </c>
      <c r="L86">
        <v>22212</v>
      </c>
    </row>
    <row r="87" spans="1:12" x14ac:dyDescent="0.3">
      <c r="A87" s="58">
        <v>21</v>
      </c>
      <c r="B87" s="58">
        <v>12100</v>
      </c>
      <c r="C87" s="61">
        <v>22</v>
      </c>
      <c r="D87" s="58">
        <v>12107</v>
      </c>
      <c r="E87" s="61">
        <v>13</v>
      </c>
      <c r="F87" s="58">
        <v>12115</v>
      </c>
      <c r="G87" s="64">
        <v>23</v>
      </c>
      <c r="H87" s="64">
        <v>12120</v>
      </c>
      <c r="I87" s="40">
        <v>13</v>
      </c>
      <c r="J87" s="40">
        <v>12128</v>
      </c>
      <c r="K87" s="50">
        <v>0</v>
      </c>
      <c r="L87">
        <v>22121</v>
      </c>
    </row>
    <row r="88" spans="1:12" x14ac:dyDescent="0.3">
      <c r="A88" s="58">
        <v>12</v>
      </c>
      <c r="B88" s="58">
        <v>12249</v>
      </c>
      <c r="C88" s="61">
        <v>24</v>
      </c>
      <c r="D88" s="58">
        <v>12255</v>
      </c>
      <c r="E88" s="61">
        <v>13</v>
      </c>
      <c r="F88" s="58">
        <v>12262</v>
      </c>
      <c r="G88" s="64">
        <v>14</v>
      </c>
      <c r="H88" s="64">
        <v>12277</v>
      </c>
      <c r="I88" s="40">
        <v>24</v>
      </c>
      <c r="J88" s="40">
        <v>12285</v>
      </c>
      <c r="K88" s="50">
        <v>0</v>
      </c>
      <c r="L88">
        <v>12112</v>
      </c>
    </row>
    <row r="89" spans="1:12" x14ac:dyDescent="0.3">
      <c r="A89" s="58">
        <v>21</v>
      </c>
      <c r="B89" s="58">
        <v>12397</v>
      </c>
      <c r="C89" s="61">
        <v>11</v>
      </c>
      <c r="D89" s="58">
        <v>12410</v>
      </c>
      <c r="E89" s="61">
        <v>22</v>
      </c>
      <c r="F89" s="58">
        <v>12418</v>
      </c>
      <c r="G89" s="64">
        <v>14</v>
      </c>
      <c r="H89" s="64">
        <v>12425</v>
      </c>
      <c r="I89" s="40">
        <v>24</v>
      </c>
      <c r="J89" s="40">
        <v>12446</v>
      </c>
      <c r="K89" s="50">
        <v>0</v>
      </c>
      <c r="L89">
        <v>21212</v>
      </c>
    </row>
    <row r="90" spans="1:12" x14ac:dyDescent="0.3">
      <c r="A90" s="58">
        <v>21</v>
      </c>
      <c r="B90" s="58">
        <v>12550</v>
      </c>
      <c r="C90" s="61">
        <v>22</v>
      </c>
      <c r="D90" s="58">
        <v>12557</v>
      </c>
      <c r="E90" s="61">
        <v>13</v>
      </c>
      <c r="F90" s="58">
        <v>12579</v>
      </c>
      <c r="G90" s="64">
        <v>23</v>
      </c>
      <c r="H90" s="64">
        <v>12586</v>
      </c>
      <c r="I90" s="40">
        <v>13</v>
      </c>
      <c r="J90" s="40">
        <v>12605</v>
      </c>
      <c r="K90" s="50">
        <v>0</v>
      </c>
      <c r="L90">
        <v>22121</v>
      </c>
    </row>
    <row r="91" spans="1:12" x14ac:dyDescent="0.3">
      <c r="A91" s="58">
        <v>21</v>
      </c>
      <c r="B91" s="58">
        <v>12710</v>
      </c>
      <c r="C91" s="61">
        <v>22</v>
      </c>
      <c r="D91" s="58">
        <v>12718</v>
      </c>
      <c r="E91" s="61">
        <v>24</v>
      </c>
      <c r="F91" s="58">
        <v>12725</v>
      </c>
      <c r="G91" s="64">
        <v>14</v>
      </c>
      <c r="H91" s="64">
        <v>12733</v>
      </c>
      <c r="I91" s="40">
        <v>24</v>
      </c>
      <c r="J91" s="40">
        <v>12740</v>
      </c>
      <c r="K91" s="50">
        <v>0</v>
      </c>
      <c r="L91">
        <v>22212</v>
      </c>
    </row>
    <row r="92" spans="1:12" x14ac:dyDescent="0.3">
      <c r="A92" s="58">
        <v>21</v>
      </c>
      <c r="B92" s="58">
        <v>12850</v>
      </c>
      <c r="C92" s="61">
        <v>11</v>
      </c>
      <c r="D92" s="58">
        <v>12862</v>
      </c>
      <c r="E92" s="61">
        <v>22</v>
      </c>
      <c r="F92" s="58">
        <v>12869</v>
      </c>
      <c r="G92" s="64">
        <v>14</v>
      </c>
      <c r="H92" s="64">
        <v>12877</v>
      </c>
      <c r="I92" s="40">
        <v>13</v>
      </c>
      <c r="J92" s="40">
        <v>12889</v>
      </c>
      <c r="K92" s="50">
        <v>0</v>
      </c>
      <c r="L92">
        <v>21211</v>
      </c>
    </row>
    <row r="93" spans="1:12" x14ac:dyDescent="0.3">
      <c r="A93" s="58">
        <v>21</v>
      </c>
      <c r="B93" s="58">
        <v>12996</v>
      </c>
      <c r="C93" s="61">
        <v>22</v>
      </c>
      <c r="D93" s="58">
        <v>13003</v>
      </c>
      <c r="E93" s="61">
        <v>24</v>
      </c>
      <c r="F93" s="58">
        <v>13010</v>
      </c>
      <c r="G93" s="64">
        <v>14</v>
      </c>
      <c r="H93" s="64">
        <v>13018</v>
      </c>
      <c r="I93" s="40">
        <v>24</v>
      </c>
      <c r="J93" s="40">
        <v>13025</v>
      </c>
      <c r="K93" s="50">
        <v>0</v>
      </c>
      <c r="L93">
        <v>22212</v>
      </c>
    </row>
    <row r="94" spans="1:12" x14ac:dyDescent="0.3">
      <c r="A94" s="58">
        <v>21</v>
      </c>
      <c r="B94" s="58">
        <v>13124</v>
      </c>
      <c r="C94" s="61">
        <v>22</v>
      </c>
      <c r="D94" s="58">
        <v>13140</v>
      </c>
      <c r="E94" s="61">
        <v>24</v>
      </c>
      <c r="F94" s="58">
        <v>13148</v>
      </c>
      <c r="G94" s="64">
        <v>14</v>
      </c>
      <c r="H94" s="64">
        <v>13161</v>
      </c>
      <c r="I94" s="40">
        <v>24</v>
      </c>
      <c r="J94" s="40">
        <v>13166</v>
      </c>
      <c r="K94" s="50">
        <v>0</v>
      </c>
      <c r="L94">
        <v>22212</v>
      </c>
    </row>
    <row r="95" spans="1:12" x14ac:dyDescent="0.3">
      <c r="A95" s="58">
        <v>21</v>
      </c>
      <c r="B95" s="58">
        <v>13284</v>
      </c>
      <c r="C95" s="61">
        <v>11</v>
      </c>
      <c r="D95" s="58">
        <v>13302</v>
      </c>
      <c r="E95" s="61">
        <v>22</v>
      </c>
      <c r="F95" s="58">
        <v>13308</v>
      </c>
      <c r="G95" s="64">
        <v>23</v>
      </c>
      <c r="H95" s="64">
        <v>13324</v>
      </c>
      <c r="I95" s="40">
        <v>13</v>
      </c>
      <c r="J95" s="40">
        <v>13347</v>
      </c>
      <c r="K95" s="50">
        <v>0</v>
      </c>
      <c r="L95">
        <v>21221</v>
      </c>
    </row>
    <row r="96" spans="1:12" x14ac:dyDescent="0.3">
      <c r="A96" s="58">
        <v>21</v>
      </c>
      <c r="B96" s="58">
        <v>13454</v>
      </c>
      <c r="C96" s="61">
        <v>22</v>
      </c>
      <c r="D96" s="58">
        <v>13462</v>
      </c>
      <c r="E96" s="61">
        <v>24</v>
      </c>
      <c r="F96" s="58">
        <v>13469</v>
      </c>
      <c r="G96" s="64">
        <v>14</v>
      </c>
      <c r="H96" s="64">
        <v>13476</v>
      </c>
      <c r="I96" s="40">
        <v>13</v>
      </c>
      <c r="J96" s="40">
        <v>13488</v>
      </c>
      <c r="K96" s="50">
        <v>0</v>
      </c>
      <c r="L96">
        <v>22211</v>
      </c>
    </row>
    <row r="97" spans="1:12" x14ac:dyDescent="0.3">
      <c r="A97" s="58">
        <v>21</v>
      </c>
      <c r="B97" s="58">
        <v>13589</v>
      </c>
      <c r="C97" s="61">
        <v>11</v>
      </c>
      <c r="D97" s="58">
        <v>13598</v>
      </c>
      <c r="E97" s="61">
        <v>22</v>
      </c>
      <c r="F97" s="58">
        <v>13605</v>
      </c>
      <c r="G97" s="64">
        <v>14</v>
      </c>
      <c r="H97" s="64">
        <v>13613</v>
      </c>
      <c r="I97" s="40">
        <v>24</v>
      </c>
      <c r="J97" s="40">
        <v>13625</v>
      </c>
      <c r="K97" s="50">
        <v>0</v>
      </c>
      <c r="L97">
        <v>21212</v>
      </c>
    </row>
    <row r="98" spans="1:12" x14ac:dyDescent="0.3">
      <c r="A98" s="58">
        <v>21</v>
      </c>
      <c r="B98" s="58">
        <v>13726</v>
      </c>
      <c r="C98" s="61">
        <v>22</v>
      </c>
      <c r="D98" s="58">
        <v>13733</v>
      </c>
      <c r="E98" s="61">
        <v>24</v>
      </c>
      <c r="F98" s="58">
        <v>13742</v>
      </c>
      <c r="G98" s="64">
        <v>23</v>
      </c>
      <c r="H98" s="64">
        <v>13750</v>
      </c>
      <c r="I98" s="40">
        <v>13</v>
      </c>
      <c r="J98" s="40">
        <v>13758</v>
      </c>
      <c r="K98" s="50">
        <v>0</v>
      </c>
      <c r="L98">
        <v>22221</v>
      </c>
    </row>
    <row r="99" spans="1:12" x14ac:dyDescent="0.3">
      <c r="A99" s="58">
        <v>21</v>
      </c>
      <c r="B99" s="58">
        <v>13862</v>
      </c>
      <c r="C99" s="61">
        <v>22</v>
      </c>
      <c r="D99" s="58">
        <v>13869</v>
      </c>
      <c r="E99" s="61">
        <v>24</v>
      </c>
      <c r="F99" s="58">
        <v>13876</v>
      </c>
      <c r="G99" s="64">
        <v>14</v>
      </c>
      <c r="H99" s="64">
        <v>13884</v>
      </c>
      <c r="I99" s="40">
        <v>24</v>
      </c>
      <c r="J99" s="40">
        <v>13891</v>
      </c>
      <c r="K99" s="50">
        <v>0</v>
      </c>
      <c r="L99">
        <v>22212</v>
      </c>
    </row>
    <row r="100" spans="1:12" x14ac:dyDescent="0.3">
      <c r="A100" s="58">
        <v>21</v>
      </c>
      <c r="B100" s="58">
        <v>14017</v>
      </c>
      <c r="C100" s="61">
        <v>11</v>
      </c>
      <c r="D100" s="58">
        <v>14025</v>
      </c>
      <c r="E100" s="61">
        <v>22</v>
      </c>
      <c r="F100" s="58">
        <v>14034</v>
      </c>
      <c r="G100" s="64">
        <v>14</v>
      </c>
      <c r="H100" s="64">
        <v>14045</v>
      </c>
      <c r="I100" s="40">
        <v>24</v>
      </c>
      <c r="J100" s="40">
        <v>14067</v>
      </c>
      <c r="K100" s="50">
        <v>0</v>
      </c>
      <c r="L100">
        <v>21212</v>
      </c>
    </row>
    <row r="101" spans="1:12" x14ac:dyDescent="0.3">
      <c r="A101" s="58">
        <v>21</v>
      </c>
      <c r="B101" s="58">
        <v>14198</v>
      </c>
      <c r="C101" s="61">
        <v>11</v>
      </c>
      <c r="D101" s="58">
        <v>14205</v>
      </c>
      <c r="E101" s="61">
        <v>22</v>
      </c>
      <c r="F101" s="58">
        <v>14216</v>
      </c>
      <c r="G101" s="64">
        <v>14</v>
      </c>
      <c r="H101" s="64">
        <v>14226</v>
      </c>
      <c r="I101" s="40">
        <v>24</v>
      </c>
      <c r="J101" s="40">
        <v>14238</v>
      </c>
      <c r="K101" s="50">
        <v>0</v>
      </c>
      <c r="L101">
        <v>21212</v>
      </c>
    </row>
    <row r="102" spans="1:12" x14ac:dyDescent="0.3">
      <c r="A102" s="58">
        <v>21</v>
      </c>
      <c r="B102" s="58">
        <v>14348</v>
      </c>
      <c r="C102" s="61">
        <v>22</v>
      </c>
      <c r="D102" s="58">
        <v>14355</v>
      </c>
      <c r="E102" s="61">
        <v>24</v>
      </c>
      <c r="F102" s="58">
        <v>14363</v>
      </c>
      <c r="G102" s="64">
        <v>14</v>
      </c>
      <c r="H102" s="64">
        <v>14371</v>
      </c>
      <c r="I102" s="40">
        <v>13</v>
      </c>
      <c r="J102" s="40">
        <v>14384</v>
      </c>
      <c r="K102" s="50">
        <v>0</v>
      </c>
      <c r="L102">
        <v>22211</v>
      </c>
    </row>
    <row r="103" spans="1:12" x14ac:dyDescent="0.3">
      <c r="A103" s="58">
        <v>12</v>
      </c>
      <c r="B103" s="58">
        <v>14490</v>
      </c>
      <c r="C103" s="61">
        <v>24</v>
      </c>
      <c r="D103" s="58">
        <v>14495</v>
      </c>
      <c r="E103" s="61">
        <v>24</v>
      </c>
      <c r="F103" s="58">
        <v>14503</v>
      </c>
      <c r="G103" s="64">
        <v>23</v>
      </c>
      <c r="H103" s="64">
        <v>14514</v>
      </c>
      <c r="I103" s="40">
        <v>13</v>
      </c>
      <c r="J103" s="40">
        <v>14524</v>
      </c>
      <c r="K103" s="50">
        <v>0</v>
      </c>
      <c r="L103">
        <v>12221</v>
      </c>
    </row>
    <row r="104" spans="1:12" x14ac:dyDescent="0.3">
      <c r="A104" s="58">
        <v>21</v>
      </c>
      <c r="B104" s="58">
        <v>14627</v>
      </c>
      <c r="C104" s="61">
        <v>11</v>
      </c>
      <c r="D104" s="58">
        <v>14638</v>
      </c>
      <c r="E104" s="61">
        <v>11</v>
      </c>
      <c r="F104" s="58">
        <v>14650</v>
      </c>
      <c r="G104" s="64">
        <v>21</v>
      </c>
      <c r="H104" s="64">
        <v>14658</v>
      </c>
      <c r="I104" s="40">
        <v>11</v>
      </c>
      <c r="J104" s="40">
        <v>14666</v>
      </c>
      <c r="K104" s="50">
        <v>1</v>
      </c>
      <c r="L104">
        <v>21121</v>
      </c>
    </row>
    <row r="105" spans="1:12" x14ac:dyDescent="0.3">
      <c r="A105" s="58">
        <v>21</v>
      </c>
      <c r="B105" s="58">
        <v>14805</v>
      </c>
      <c r="C105" s="61">
        <v>22</v>
      </c>
      <c r="D105" s="58">
        <v>14821</v>
      </c>
      <c r="E105" s="61">
        <v>13</v>
      </c>
      <c r="F105" s="58">
        <v>14839</v>
      </c>
      <c r="G105" s="64">
        <v>23</v>
      </c>
      <c r="H105" s="64">
        <v>14847</v>
      </c>
      <c r="I105" s="40">
        <v>13</v>
      </c>
      <c r="J105" s="40">
        <v>14856</v>
      </c>
      <c r="K105" s="50">
        <v>0</v>
      </c>
      <c r="L105">
        <v>22121</v>
      </c>
    </row>
    <row r="106" spans="1:12" x14ac:dyDescent="0.3">
      <c r="A106" s="58">
        <v>21</v>
      </c>
      <c r="B106" s="58">
        <v>14964</v>
      </c>
      <c r="C106" s="61">
        <v>11</v>
      </c>
      <c r="D106" s="58">
        <v>14972</v>
      </c>
      <c r="E106" s="61">
        <v>22</v>
      </c>
      <c r="F106" s="58">
        <v>14980</v>
      </c>
      <c r="G106" s="64">
        <v>14</v>
      </c>
      <c r="H106" s="64">
        <v>14988</v>
      </c>
      <c r="I106" s="40">
        <v>13</v>
      </c>
      <c r="J106" s="40">
        <v>15001</v>
      </c>
      <c r="K106" s="50">
        <v>0</v>
      </c>
      <c r="L106">
        <v>21211</v>
      </c>
    </row>
    <row r="107" spans="1:12" x14ac:dyDescent="0.3">
      <c r="A107" s="58">
        <v>21</v>
      </c>
      <c r="B107" s="58">
        <v>15114</v>
      </c>
      <c r="C107" s="61">
        <v>22</v>
      </c>
      <c r="D107" s="58">
        <v>15122</v>
      </c>
      <c r="E107" s="61">
        <v>24</v>
      </c>
      <c r="F107" s="58">
        <v>15129</v>
      </c>
      <c r="G107" s="64">
        <v>23</v>
      </c>
      <c r="H107" s="64">
        <v>15169</v>
      </c>
      <c r="I107" s="40">
        <v>24</v>
      </c>
      <c r="J107" s="40">
        <v>15189</v>
      </c>
      <c r="K107" s="50">
        <v>0</v>
      </c>
      <c r="L107">
        <v>22222</v>
      </c>
    </row>
    <row r="108" spans="1:12" x14ac:dyDescent="0.3">
      <c r="A108" s="58">
        <v>12</v>
      </c>
      <c r="B108" s="58">
        <v>15288</v>
      </c>
      <c r="C108" s="61">
        <v>24</v>
      </c>
      <c r="D108" s="58">
        <v>15296</v>
      </c>
      <c r="E108" s="61">
        <v>24</v>
      </c>
      <c r="F108" s="58">
        <v>15304</v>
      </c>
      <c r="G108" s="64">
        <v>14</v>
      </c>
      <c r="H108" s="64">
        <v>15312</v>
      </c>
      <c r="I108" s="40">
        <v>24</v>
      </c>
      <c r="J108" s="40">
        <v>15321</v>
      </c>
      <c r="K108" s="50">
        <v>0</v>
      </c>
      <c r="L108">
        <v>12212</v>
      </c>
    </row>
    <row r="109" spans="1:12" x14ac:dyDescent="0.3">
      <c r="A109" s="58">
        <v>21</v>
      </c>
      <c r="B109" s="58">
        <v>15426</v>
      </c>
      <c r="C109" s="61">
        <v>22</v>
      </c>
      <c r="D109" s="58">
        <v>15432</v>
      </c>
      <c r="E109" s="61">
        <v>13</v>
      </c>
      <c r="F109" s="58">
        <v>15447</v>
      </c>
      <c r="G109" s="64">
        <v>23</v>
      </c>
      <c r="H109" s="64">
        <v>15454</v>
      </c>
      <c r="I109" s="40">
        <v>13</v>
      </c>
      <c r="J109" s="40">
        <v>15463</v>
      </c>
      <c r="K109" s="50">
        <v>0</v>
      </c>
      <c r="L109">
        <v>22121</v>
      </c>
    </row>
    <row r="110" spans="1:12" x14ac:dyDescent="0.3">
      <c r="A110" s="58">
        <v>12</v>
      </c>
      <c r="B110" s="58">
        <v>15577</v>
      </c>
      <c r="C110" s="61">
        <v>24</v>
      </c>
      <c r="D110" s="58">
        <v>15585</v>
      </c>
      <c r="E110" s="61">
        <v>13</v>
      </c>
      <c r="F110" s="58">
        <v>15594</v>
      </c>
      <c r="G110" s="64">
        <v>23</v>
      </c>
      <c r="H110" s="64">
        <v>15603</v>
      </c>
      <c r="I110" s="40">
        <v>13</v>
      </c>
      <c r="J110" s="40">
        <v>15611</v>
      </c>
      <c r="K110" s="50">
        <v>0</v>
      </c>
      <c r="L110">
        <v>12121</v>
      </c>
    </row>
    <row r="111" spans="1:12" x14ac:dyDescent="0.3">
      <c r="A111" s="58">
        <v>12</v>
      </c>
      <c r="B111" s="58">
        <v>15728</v>
      </c>
      <c r="C111" s="61">
        <v>24</v>
      </c>
      <c r="D111" s="58">
        <v>15737</v>
      </c>
      <c r="E111" s="61">
        <v>13</v>
      </c>
      <c r="F111" s="58">
        <v>15745</v>
      </c>
      <c r="G111" s="64">
        <v>14</v>
      </c>
      <c r="H111" s="64">
        <v>15755</v>
      </c>
      <c r="I111" s="40">
        <v>24</v>
      </c>
      <c r="J111" s="40">
        <v>15763</v>
      </c>
      <c r="K111" s="50">
        <v>0</v>
      </c>
      <c r="L111">
        <v>12112</v>
      </c>
    </row>
    <row r="112" spans="1:12" x14ac:dyDescent="0.3">
      <c r="A112" s="57">
        <v>21</v>
      </c>
      <c r="B112" s="57">
        <v>15865</v>
      </c>
      <c r="C112" s="60">
        <v>22</v>
      </c>
      <c r="D112" s="57">
        <v>15873</v>
      </c>
      <c r="E112" s="60">
        <v>24</v>
      </c>
      <c r="F112" s="57">
        <v>15883</v>
      </c>
      <c r="G112" s="63">
        <v>23</v>
      </c>
      <c r="H112" s="63">
        <v>15892</v>
      </c>
      <c r="I112" s="41">
        <v>13</v>
      </c>
      <c r="J112" s="41">
        <v>15900</v>
      </c>
      <c r="K112" s="42">
        <v>0</v>
      </c>
      <c r="L112">
        <v>22221</v>
      </c>
    </row>
    <row r="113" spans="1:12" x14ac:dyDescent="0.3">
      <c r="A113" s="57">
        <v>21</v>
      </c>
      <c r="B113" s="57">
        <v>16005</v>
      </c>
      <c r="C113" s="60">
        <v>22</v>
      </c>
      <c r="D113" s="57">
        <v>16013</v>
      </c>
      <c r="E113" s="60">
        <v>24</v>
      </c>
      <c r="F113" s="57">
        <v>16021</v>
      </c>
      <c r="G113" s="63">
        <v>14</v>
      </c>
      <c r="H113" s="63">
        <v>16029</v>
      </c>
      <c r="I113" s="41">
        <v>24</v>
      </c>
      <c r="J113" s="41">
        <v>16037</v>
      </c>
      <c r="K113" s="42">
        <v>0</v>
      </c>
      <c r="L113">
        <v>22212</v>
      </c>
    </row>
    <row r="114" spans="1:12" x14ac:dyDescent="0.3">
      <c r="A114" s="57">
        <v>21</v>
      </c>
      <c r="B114" s="57">
        <v>16150</v>
      </c>
      <c r="C114" s="60">
        <v>11</v>
      </c>
      <c r="D114" s="57">
        <v>16160</v>
      </c>
      <c r="E114" s="60">
        <v>22</v>
      </c>
      <c r="F114" s="57">
        <v>16168</v>
      </c>
      <c r="G114" s="63">
        <v>23</v>
      </c>
      <c r="H114" s="63">
        <v>16187</v>
      </c>
      <c r="I114" s="41">
        <v>24</v>
      </c>
      <c r="J114" s="41">
        <v>16206</v>
      </c>
      <c r="K114" s="42">
        <v>0</v>
      </c>
      <c r="L114">
        <v>21222</v>
      </c>
    </row>
    <row r="115" spans="1:12" x14ac:dyDescent="0.3">
      <c r="A115" s="57">
        <v>21</v>
      </c>
      <c r="B115" s="57">
        <v>16329</v>
      </c>
      <c r="C115" s="60">
        <v>11</v>
      </c>
      <c r="D115" s="57">
        <v>16338</v>
      </c>
      <c r="E115" s="60">
        <v>22</v>
      </c>
      <c r="F115" s="57">
        <v>16346</v>
      </c>
      <c r="G115" s="63">
        <v>14</v>
      </c>
      <c r="H115" s="63">
        <v>16353</v>
      </c>
      <c r="I115" s="41">
        <v>24</v>
      </c>
      <c r="J115" s="41">
        <v>16362</v>
      </c>
      <c r="K115" s="42">
        <v>0</v>
      </c>
      <c r="L115">
        <v>21212</v>
      </c>
    </row>
    <row r="116" spans="1:12" x14ac:dyDescent="0.3">
      <c r="A116" s="57">
        <v>21</v>
      </c>
      <c r="B116" s="57">
        <v>16465</v>
      </c>
      <c r="C116" s="60">
        <v>11</v>
      </c>
      <c r="D116" s="57">
        <v>16477</v>
      </c>
      <c r="E116" s="60">
        <v>22</v>
      </c>
      <c r="F116" s="57">
        <v>16483</v>
      </c>
      <c r="G116" s="63">
        <v>14</v>
      </c>
      <c r="H116" s="63">
        <v>16490</v>
      </c>
      <c r="I116" s="41">
        <v>13</v>
      </c>
      <c r="J116" s="41">
        <v>16503</v>
      </c>
      <c r="K116" s="42">
        <v>0</v>
      </c>
      <c r="L116">
        <v>21211</v>
      </c>
    </row>
    <row r="117" spans="1:12" x14ac:dyDescent="0.3">
      <c r="A117" s="57">
        <v>21</v>
      </c>
      <c r="B117" s="57">
        <v>16605</v>
      </c>
      <c r="C117" s="60">
        <v>11</v>
      </c>
      <c r="D117" s="57">
        <v>16614</v>
      </c>
      <c r="E117" s="60">
        <v>22</v>
      </c>
      <c r="F117" s="57">
        <v>16619</v>
      </c>
      <c r="G117" s="63">
        <v>23</v>
      </c>
      <c r="H117" s="63">
        <v>16628</v>
      </c>
      <c r="I117" s="41">
        <v>13</v>
      </c>
      <c r="J117" s="41">
        <v>16636</v>
      </c>
      <c r="K117" s="42">
        <v>0</v>
      </c>
      <c r="L117">
        <v>21221</v>
      </c>
    </row>
    <row r="118" spans="1:12" x14ac:dyDescent="0.3">
      <c r="A118" s="57">
        <v>21</v>
      </c>
      <c r="B118" s="57">
        <v>16738</v>
      </c>
      <c r="C118" s="60">
        <v>11</v>
      </c>
      <c r="D118" s="57">
        <v>16749</v>
      </c>
      <c r="E118" s="60">
        <v>22</v>
      </c>
      <c r="F118" s="57">
        <v>16758</v>
      </c>
      <c r="G118" s="63">
        <v>14</v>
      </c>
      <c r="H118" s="63">
        <v>16771</v>
      </c>
      <c r="I118" s="41">
        <v>24</v>
      </c>
      <c r="J118" s="41">
        <v>16778</v>
      </c>
      <c r="K118" s="42">
        <v>0</v>
      </c>
      <c r="L118">
        <v>21212</v>
      </c>
    </row>
    <row r="119" spans="1:12" x14ac:dyDescent="0.3">
      <c r="A119" s="57">
        <v>21</v>
      </c>
      <c r="B119" s="57">
        <v>16880</v>
      </c>
      <c r="C119" s="60">
        <v>11</v>
      </c>
      <c r="D119" s="57">
        <v>16889</v>
      </c>
      <c r="E119" s="60">
        <v>22</v>
      </c>
      <c r="F119" s="57">
        <v>16896</v>
      </c>
      <c r="G119" s="63">
        <v>14</v>
      </c>
      <c r="H119" s="63">
        <v>16905</v>
      </c>
      <c r="I119" s="41">
        <v>13</v>
      </c>
      <c r="J119" s="41">
        <v>16925</v>
      </c>
      <c r="K119" s="42">
        <v>0</v>
      </c>
      <c r="L119">
        <v>21211</v>
      </c>
    </row>
    <row r="120" spans="1:12" x14ac:dyDescent="0.3">
      <c r="A120" s="57">
        <v>21</v>
      </c>
      <c r="B120" s="57">
        <v>17036</v>
      </c>
      <c r="C120" s="60">
        <v>11</v>
      </c>
      <c r="D120" s="57">
        <v>17044</v>
      </c>
      <c r="E120" s="60">
        <v>22</v>
      </c>
      <c r="F120" s="57">
        <v>17051</v>
      </c>
      <c r="G120" s="63">
        <v>14</v>
      </c>
      <c r="H120" s="63">
        <v>17059</v>
      </c>
      <c r="I120" s="41">
        <v>13</v>
      </c>
      <c r="J120" s="41">
        <v>17082</v>
      </c>
      <c r="K120" s="42">
        <v>0</v>
      </c>
      <c r="L120">
        <v>21211</v>
      </c>
    </row>
    <row r="121" spans="1:12" x14ac:dyDescent="0.3">
      <c r="A121" s="57">
        <v>21</v>
      </c>
      <c r="B121" s="57">
        <v>17189</v>
      </c>
      <c r="C121" s="60">
        <v>22</v>
      </c>
      <c r="D121" s="57">
        <v>17205</v>
      </c>
      <c r="E121" s="60">
        <v>13</v>
      </c>
      <c r="F121" s="57">
        <v>17218</v>
      </c>
      <c r="G121" s="63">
        <v>23</v>
      </c>
      <c r="H121" s="63">
        <v>17226</v>
      </c>
      <c r="I121" s="41">
        <v>13</v>
      </c>
      <c r="J121" s="41">
        <v>17233</v>
      </c>
      <c r="K121" s="42">
        <v>0</v>
      </c>
      <c r="L121">
        <v>22121</v>
      </c>
    </row>
    <row r="122" spans="1:12" x14ac:dyDescent="0.3">
      <c r="A122" s="57">
        <v>12</v>
      </c>
      <c r="B122" s="57">
        <v>17342</v>
      </c>
      <c r="C122" s="60">
        <v>24</v>
      </c>
      <c r="D122" s="57">
        <v>17348</v>
      </c>
      <c r="E122" s="60">
        <v>13</v>
      </c>
      <c r="F122" s="57">
        <v>17361</v>
      </c>
      <c r="G122" s="63">
        <v>14</v>
      </c>
      <c r="H122" s="63">
        <v>17378</v>
      </c>
      <c r="I122" s="41">
        <v>24</v>
      </c>
      <c r="J122" s="41">
        <v>17401</v>
      </c>
      <c r="K122" s="42">
        <v>0</v>
      </c>
      <c r="L122">
        <v>12112</v>
      </c>
    </row>
    <row r="123" spans="1:12" x14ac:dyDescent="0.3">
      <c r="A123" s="57">
        <v>12</v>
      </c>
      <c r="B123" s="57">
        <v>17518</v>
      </c>
      <c r="C123" s="60">
        <v>24</v>
      </c>
      <c r="D123" s="57">
        <v>17527</v>
      </c>
      <c r="E123" s="60">
        <v>13</v>
      </c>
      <c r="F123" s="57">
        <v>17542</v>
      </c>
      <c r="G123" s="63">
        <v>23</v>
      </c>
      <c r="H123" s="63">
        <v>17550</v>
      </c>
      <c r="I123" s="41">
        <v>24</v>
      </c>
      <c r="J123" s="41">
        <v>17578</v>
      </c>
      <c r="K123" s="42">
        <v>0</v>
      </c>
      <c r="L123">
        <v>12122</v>
      </c>
    </row>
    <row r="124" spans="1:12" x14ac:dyDescent="0.3">
      <c r="A124" s="57">
        <v>21</v>
      </c>
      <c r="B124" s="57">
        <v>17692</v>
      </c>
      <c r="C124" s="60">
        <v>22</v>
      </c>
      <c r="D124" s="57">
        <v>17700</v>
      </c>
      <c r="E124" s="60">
        <v>13</v>
      </c>
      <c r="F124" s="57">
        <v>17708</v>
      </c>
      <c r="G124" s="63">
        <v>14</v>
      </c>
      <c r="H124" s="63">
        <v>17747</v>
      </c>
      <c r="I124" s="41">
        <v>24</v>
      </c>
      <c r="J124" s="41">
        <v>17756</v>
      </c>
      <c r="K124" s="42">
        <v>0</v>
      </c>
      <c r="L124">
        <v>22112</v>
      </c>
    </row>
    <row r="125" spans="1:12" x14ac:dyDescent="0.3">
      <c r="A125" s="57">
        <v>21</v>
      </c>
      <c r="B125" s="57">
        <v>17857</v>
      </c>
      <c r="C125" s="60">
        <v>11</v>
      </c>
      <c r="D125" s="57">
        <v>17871</v>
      </c>
      <c r="E125" s="60">
        <v>22</v>
      </c>
      <c r="F125" s="57">
        <v>17877</v>
      </c>
      <c r="G125" s="63">
        <v>14</v>
      </c>
      <c r="H125" s="63">
        <v>17884</v>
      </c>
      <c r="I125" s="41">
        <v>24</v>
      </c>
      <c r="J125" s="41">
        <v>17892</v>
      </c>
      <c r="K125" s="42">
        <v>0</v>
      </c>
      <c r="L125">
        <v>21212</v>
      </c>
    </row>
    <row r="126" spans="1:12" x14ac:dyDescent="0.3">
      <c r="A126" s="57">
        <v>12</v>
      </c>
      <c r="B126" s="57">
        <v>18012</v>
      </c>
      <c r="C126" s="60">
        <v>24</v>
      </c>
      <c r="D126" s="57">
        <v>18018</v>
      </c>
      <c r="E126" s="60">
        <v>24</v>
      </c>
      <c r="F126" s="57">
        <v>18026</v>
      </c>
      <c r="G126" s="63">
        <v>14</v>
      </c>
      <c r="H126" s="63">
        <v>18034</v>
      </c>
      <c r="I126" s="41">
        <v>13</v>
      </c>
      <c r="J126" s="41">
        <v>18046</v>
      </c>
      <c r="K126" s="42">
        <v>0</v>
      </c>
      <c r="L126">
        <v>12211</v>
      </c>
    </row>
    <row r="127" spans="1:12" x14ac:dyDescent="0.3">
      <c r="A127" s="57">
        <v>12</v>
      </c>
      <c r="B127" s="57">
        <v>18211</v>
      </c>
      <c r="C127" s="60">
        <v>13</v>
      </c>
      <c r="D127" s="57">
        <v>18219</v>
      </c>
      <c r="E127" s="60">
        <v>24</v>
      </c>
      <c r="F127" s="57">
        <v>18228</v>
      </c>
      <c r="G127" s="63">
        <v>14</v>
      </c>
      <c r="H127" s="63">
        <v>18250</v>
      </c>
      <c r="I127" s="41">
        <v>13</v>
      </c>
      <c r="J127" s="41">
        <v>18264</v>
      </c>
      <c r="K127" s="42">
        <v>0</v>
      </c>
      <c r="L127">
        <v>11211</v>
      </c>
    </row>
    <row r="128" spans="1:12" x14ac:dyDescent="0.3">
      <c r="A128" s="57">
        <v>21</v>
      </c>
      <c r="B128" s="57">
        <v>18373</v>
      </c>
      <c r="C128" s="60">
        <v>11</v>
      </c>
      <c r="D128" s="57">
        <v>18385</v>
      </c>
      <c r="E128" s="60">
        <v>22</v>
      </c>
      <c r="F128" s="57">
        <v>18391</v>
      </c>
      <c r="G128" s="63">
        <v>14</v>
      </c>
      <c r="H128" s="63">
        <v>18398</v>
      </c>
      <c r="I128" s="41">
        <v>24</v>
      </c>
      <c r="J128" s="41">
        <v>18408</v>
      </c>
      <c r="K128" s="42">
        <v>0</v>
      </c>
      <c r="L128">
        <v>21212</v>
      </c>
    </row>
    <row r="129" spans="1:12" x14ac:dyDescent="0.3">
      <c r="A129" s="57">
        <v>21</v>
      </c>
      <c r="B129" s="57">
        <v>18531</v>
      </c>
      <c r="C129" s="60">
        <v>11</v>
      </c>
      <c r="D129" s="57">
        <v>18539</v>
      </c>
      <c r="E129" s="60">
        <v>22</v>
      </c>
      <c r="F129" s="57">
        <v>18547</v>
      </c>
      <c r="G129" s="63">
        <v>14</v>
      </c>
      <c r="H129" s="63">
        <v>18555</v>
      </c>
      <c r="I129" s="41">
        <v>13</v>
      </c>
      <c r="J129" s="41">
        <v>18566</v>
      </c>
      <c r="K129" s="42">
        <v>0</v>
      </c>
      <c r="L129">
        <v>21211</v>
      </c>
    </row>
    <row r="130" spans="1:12" x14ac:dyDescent="0.3">
      <c r="A130" s="57">
        <v>21</v>
      </c>
      <c r="B130" s="57">
        <v>18670</v>
      </c>
      <c r="C130" s="60">
        <v>22</v>
      </c>
      <c r="D130" s="57">
        <v>18682</v>
      </c>
      <c r="E130" s="60">
        <v>24</v>
      </c>
      <c r="F130" s="57">
        <v>18690</v>
      </c>
      <c r="G130" s="63">
        <v>23</v>
      </c>
      <c r="H130" s="63">
        <v>18697</v>
      </c>
      <c r="I130" s="41">
        <v>13</v>
      </c>
      <c r="J130" s="41">
        <v>18706</v>
      </c>
      <c r="K130" s="42">
        <v>0</v>
      </c>
      <c r="L130">
        <v>22221</v>
      </c>
    </row>
    <row r="131" spans="1:12" x14ac:dyDescent="0.3">
      <c r="A131" s="57">
        <v>12</v>
      </c>
      <c r="B131" s="57">
        <v>18821</v>
      </c>
      <c r="C131" s="60">
        <v>13</v>
      </c>
      <c r="D131" s="57">
        <v>18836</v>
      </c>
      <c r="E131" s="60">
        <v>24</v>
      </c>
      <c r="F131" s="57">
        <v>18843</v>
      </c>
      <c r="G131" s="63">
        <v>14</v>
      </c>
      <c r="H131" s="63">
        <v>18852</v>
      </c>
      <c r="I131" s="41">
        <v>24</v>
      </c>
      <c r="J131" s="41">
        <v>18865</v>
      </c>
      <c r="K131" s="42">
        <v>0</v>
      </c>
      <c r="L131">
        <v>11212</v>
      </c>
    </row>
    <row r="132" spans="1:12" x14ac:dyDescent="0.3">
      <c r="A132" s="57">
        <v>21</v>
      </c>
      <c r="B132" s="57">
        <v>19135</v>
      </c>
      <c r="C132" s="60">
        <v>22</v>
      </c>
      <c r="D132" s="57">
        <v>19150</v>
      </c>
      <c r="E132" s="60">
        <v>13</v>
      </c>
      <c r="F132" s="57">
        <v>19157</v>
      </c>
      <c r="G132" s="63">
        <v>23</v>
      </c>
      <c r="H132" s="63">
        <v>19167</v>
      </c>
      <c r="I132" s="41">
        <v>24</v>
      </c>
      <c r="J132" s="41">
        <v>19185</v>
      </c>
      <c r="K132" s="42">
        <v>0</v>
      </c>
      <c r="L132">
        <v>22122</v>
      </c>
    </row>
    <row r="133" spans="1:12" x14ac:dyDescent="0.3">
      <c r="A133" s="57">
        <v>21</v>
      </c>
      <c r="B133" s="57">
        <v>19290</v>
      </c>
      <c r="C133" s="60">
        <v>22</v>
      </c>
      <c r="D133" s="57">
        <v>19305</v>
      </c>
      <c r="E133" s="60">
        <v>13</v>
      </c>
      <c r="F133" s="57">
        <v>19313</v>
      </c>
      <c r="G133" s="63">
        <v>23</v>
      </c>
      <c r="H133" s="63">
        <v>19321</v>
      </c>
      <c r="I133" s="41">
        <v>24</v>
      </c>
      <c r="J133" s="41">
        <v>19340</v>
      </c>
      <c r="K133" s="42">
        <v>0</v>
      </c>
      <c r="L133">
        <v>22122</v>
      </c>
    </row>
    <row r="134" spans="1:12" x14ac:dyDescent="0.3">
      <c r="A134" s="57">
        <v>21</v>
      </c>
      <c r="B134" s="57">
        <v>19445</v>
      </c>
      <c r="C134" s="60">
        <v>22</v>
      </c>
      <c r="D134" s="57">
        <v>19457</v>
      </c>
      <c r="E134" s="60">
        <v>13</v>
      </c>
      <c r="F134" s="57">
        <v>19468</v>
      </c>
      <c r="G134" s="63">
        <v>23</v>
      </c>
      <c r="H134" s="63">
        <v>19475</v>
      </c>
      <c r="I134" s="41">
        <v>13</v>
      </c>
      <c r="J134" s="41">
        <v>19483</v>
      </c>
      <c r="K134" s="42">
        <v>0</v>
      </c>
      <c r="L134">
        <v>22121</v>
      </c>
    </row>
    <row r="135" spans="1:12" x14ac:dyDescent="0.3">
      <c r="A135" s="57">
        <v>21</v>
      </c>
      <c r="B135" s="57">
        <v>19582</v>
      </c>
      <c r="C135" s="60">
        <v>22</v>
      </c>
      <c r="D135" s="57">
        <v>19603</v>
      </c>
      <c r="E135" s="60">
        <v>13</v>
      </c>
      <c r="F135" s="57">
        <v>19615</v>
      </c>
      <c r="G135" s="63">
        <v>23</v>
      </c>
      <c r="H135" s="63">
        <v>19623</v>
      </c>
      <c r="I135" s="41">
        <v>13</v>
      </c>
      <c r="J135" s="41">
        <v>19631</v>
      </c>
      <c r="K135" s="42">
        <v>0</v>
      </c>
      <c r="L135">
        <v>22121</v>
      </c>
    </row>
    <row r="136" spans="1:12" x14ac:dyDescent="0.3">
      <c r="A136" s="57">
        <v>21</v>
      </c>
      <c r="B136" s="57">
        <v>19733</v>
      </c>
      <c r="C136" s="60">
        <v>11</v>
      </c>
      <c r="D136" s="57">
        <v>19752</v>
      </c>
      <c r="E136" s="60">
        <v>22</v>
      </c>
      <c r="F136" s="57">
        <v>19757</v>
      </c>
      <c r="G136" s="63">
        <v>14</v>
      </c>
      <c r="H136" s="63">
        <v>19765</v>
      </c>
      <c r="I136" s="41">
        <v>24</v>
      </c>
      <c r="J136" s="41">
        <v>19773</v>
      </c>
      <c r="K136" s="42">
        <v>0</v>
      </c>
      <c r="L136">
        <v>21212</v>
      </c>
    </row>
    <row r="137" spans="1:12" x14ac:dyDescent="0.3">
      <c r="A137" s="57">
        <v>21</v>
      </c>
      <c r="B137" s="57">
        <v>19879</v>
      </c>
      <c r="C137" s="60">
        <v>22</v>
      </c>
      <c r="D137" s="57">
        <v>19892</v>
      </c>
      <c r="E137" s="60">
        <v>24</v>
      </c>
      <c r="F137" s="57">
        <v>19899</v>
      </c>
      <c r="G137" s="63">
        <v>14</v>
      </c>
      <c r="H137" s="63">
        <v>19907</v>
      </c>
      <c r="I137" s="41">
        <v>24</v>
      </c>
      <c r="J137" s="41">
        <v>19915</v>
      </c>
      <c r="K137" s="42">
        <v>0</v>
      </c>
      <c r="L137">
        <v>22212</v>
      </c>
    </row>
    <row r="138" spans="1:12" x14ac:dyDescent="0.3">
      <c r="A138" s="58">
        <v>21</v>
      </c>
      <c r="B138" s="58">
        <v>20027</v>
      </c>
      <c r="C138" s="61">
        <v>22</v>
      </c>
      <c r="D138" s="58">
        <v>20036</v>
      </c>
      <c r="E138" s="61">
        <v>13</v>
      </c>
      <c r="F138" s="58">
        <v>20053</v>
      </c>
      <c r="G138" s="64">
        <v>23</v>
      </c>
      <c r="H138" s="64">
        <v>20061</v>
      </c>
      <c r="I138" s="40">
        <v>24</v>
      </c>
      <c r="J138" s="40">
        <v>20079</v>
      </c>
      <c r="K138" s="50">
        <v>0</v>
      </c>
      <c r="L138">
        <v>22122</v>
      </c>
    </row>
    <row r="139" spans="1:12" x14ac:dyDescent="0.3">
      <c r="A139" s="58">
        <v>21</v>
      </c>
      <c r="B139" s="58">
        <v>20197</v>
      </c>
      <c r="C139" s="61">
        <v>11</v>
      </c>
      <c r="D139" s="58">
        <v>20216</v>
      </c>
      <c r="E139" s="61">
        <v>22</v>
      </c>
      <c r="F139" s="58">
        <v>20224</v>
      </c>
      <c r="G139" s="64">
        <v>14</v>
      </c>
      <c r="H139" s="64">
        <v>20232</v>
      </c>
      <c r="I139" s="40">
        <v>24</v>
      </c>
      <c r="J139" s="40">
        <v>20241</v>
      </c>
      <c r="K139" s="50">
        <v>0</v>
      </c>
      <c r="L139">
        <v>21212</v>
      </c>
    </row>
    <row r="140" spans="1:12" x14ac:dyDescent="0.3">
      <c r="A140" s="58">
        <v>12</v>
      </c>
      <c r="B140" s="58">
        <v>20353</v>
      </c>
      <c r="C140" s="61">
        <v>24</v>
      </c>
      <c r="D140" s="58">
        <v>20361</v>
      </c>
      <c r="E140" s="61">
        <v>24</v>
      </c>
      <c r="F140" s="58">
        <v>20368</v>
      </c>
      <c r="G140" s="64">
        <v>14</v>
      </c>
      <c r="H140" s="64">
        <v>20377</v>
      </c>
      <c r="I140" s="40">
        <v>13</v>
      </c>
      <c r="J140" s="40">
        <v>20402</v>
      </c>
      <c r="K140" s="50">
        <v>0</v>
      </c>
      <c r="L140">
        <v>12211</v>
      </c>
    </row>
    <row r="141" spans="1:12" x14ac:dyDescent="0.3">
      <c r="A141" s="58">
        <v>12</v>
      </c>
      <c r="B141" s="58">
        <v>20517</v>
      </c>
      <c r="C141" s="61">
        <v>13</v>
      </c>
      <c r="D141" s="58">
        <v>20526</v>
      </c>
      <c r="E141" s="61">
        <v>24</v>
      </c>
      <c r="F141" s="58">
        <v>20534</v>
      </c>
      <c r="G141" s="64">
        <v>14</v>
      </c>
      <c r="H141" s="64">
        <v>20542</v>
      </c>
      <c r="I141" s="40">
        <v>13</v>
      </c>
      <c r="J141" s="40">
        <v>20552</v>
      </c>
      <c r="K141" s="50">
        <v>0</v>
      </c>
      <c r="L141">
        <v>11211</v>
      </c>
    </row>
    <row r="142" spans="1:12" x14ac:dyDescent="0.3">
      <c r="A142" s="58">
        <v>21</v>
      </c>
      <c r="B142" s="58">
        <v>20654</v>
      </c>
      <c r="C142" s="61">
        <v>11</v>
      </c>
      <c r="D142" s="58">
        <v>20663</v>
      </c>
      <c r="E142" s="61">
        <v>22</v>
      </c>
      <c r="F142" s="58">
        <v>20668</v>
      </c>
      <c r="G142" s="64">
        <v>23</v>
      </c>
      <c r="H142" s="64">
        <v>20676</v>
      </c>
      <c r="I142" s="40">
        <v>13</v>
      </c>
      <c r="J142" s="40">
        <v>20684</v>
      </c>
      <c r="K142" s="50">
        <v>0</v>
      </c>
      <c r="L142">
        <v>21221</v>
      </c>
    </row>
    <row r="143" spans="1:12" x14ac:dyDescent="0.3">
      <c r="A143" s="58">
        <v>21</v>
      </c>
      <c r="B143" s="58">
        <v>20796</v>
      </c>
      <c r="C143" s="61">
        <v>11</v>
      </c>
      <c r="D143" s="58">
        <v>20808</v>
      </c>
      <c r="E143" s="61">
        <v>22</v>
      </c>
      <c r="F143" s="58">
        <v>20813</v>
      </c>
      <c r="G143" s="64">
        <v>23</v>
      </c>
      <c r="H143" s="64">
        <v>20830</v>
      </c>
      <c r="I143" s="40">
        <v>13</v>
      </c>
      <c r="J143" s="40">
        <v>20838</v>
      </c>
      <c r="K143" s="50">
        <v>0</v>
      </c>
      <c r="L143">
        <v>21221</v>
      </c>
    </row>
    <row r="144" spans="1:12" x14ac:dyDescent="0.3">
      <c r="A144" s="58">
        <v>21</v>
      </c>
      <c r="B144" s="58">
        <v>20939</v>
      </c>
      <c r="C144" s="61">
        <v>22</v>
      </c>
      <c r="D144" s="58">
        <v>20949</v>
      </c>
      <c r="E144" s="61">
        <v>24</v>
      </c>
      <c r="F144" s="58">
        <v>20962</v>
      </c>
      <c r="G144" s="64">
        <v>14</v>
      </c>
      <c r="H144" s="64">
        <v>20971</v>
      </c>
      <c r="I144" s="40">
        <v>24</v>
      </c>
      <c r="J144" s="40">
        <v>20978</v>
      </c>
      <c r="K144" s="50">
        <v>0</v>
      </c>
      <c r="L144">
        <v>22212</v>
      </c>
    </row>
    <row r="145" spans="1:12" x14ac:dyDescent="0.3">
      <c r="A145" s="58">
        <v>12</v>
      </c>
      <c r="B145" s="58">
        <v>21096</v>
      </c>
      <c r="C145" s="61">
        <v>13</v>
      </c>
      <c r="D145" s="58">
        <v>21110</v>
      </c>
      <c r="E145" s="61">
        <v>24</v>
      </c>
      <c r="F145" s="58">
        <v>21115</v>
      </c>
      <c r="G145" s="64">
        <v>14</v>
      </c>
      <c r="H145" s="64">
        <v>21125</v>
      </c>
      <c r="I145" s="40">
        <v>13</v>
      </c>
      <c r="J145" s="40">
        <v>21138</v>
      </c>
      <c r="K145" s="50">
        <v>0</v>
      </c>
      <c r="L145">
        <v>11211</v>
      </c>
    </row>
    <row r="146" spans="1:12" x14ac:dyDescent="0.3">
      <c r="A146" s="58">
        <v>21</v>
      </c>
      <c r="B146" s="58">
        <v>21244</v>
      </c>
      <c r="C146" s="61">
        <v>22</v>
      </c>
      <c r="D146" s="58">
        <v>21251</v>
      </c>
      <c r="E146" s="61">
        <v>24</v>
      </c>
      <c r="F146" s="58">
        <v>21259</v>
      </c>
      <c r="G146" s="64">
        <v>14</v>
      </c>
      <c r="H146" s="64">
        <v>21267</v>
      </c>
      <c r="I146" s="40">
        <v>24</v>
      </c>
      <c r="J146" s="40">
        <v>21275</v>
      </c>
      <c r="K146" s="50">
        <v>0</v>
      </c>
      <c r="L146">
        <v>22212</v>
      </c>
    </row>
    <row r="147" spans="1:12" x14ac:dyDescent="0.3">
      <c r="A147" s="58">
        <v>12</v>
      </c>
      <c r="B147" s="58">
        <v>21393</v>
      </c>
      <c r="C147" s="61">
        <v>13</v>
      </c>
      <c r="D147" s="58">
        <v>21404</v>
      </c>
      <c r="E147" s="61">
        <v>24</v>
      </c>
      <c r="F147" s="58">
        <v>21412</v>
      </c>
      <c r="G147" s="64">
        <v>14</v>
      </c>
      <c r="H147" s="64">
        <v>21420</v>
      </c>
      <c r="I147" s="40">
        <v>24</v>
      </c>
      <c r="J147" s="40">
        <v>21437</v>
      </c>
      <c r="K147" s="50">
        <v>0</v>
      </c>
      <c r="L147">
        <v>11212</v>
      </c>
    </row>
    <row r="148" spans="1:12" x14ac:dyDescent="0.3">
      <c r="A148" s="58">
        <v>21</v>
      </c>
      <c r="B148" s="58">
        <v>21540</v>
      </c>
      <c r="C148" s="61">
        <v>22</v>
      </c>
      <c r="D148" s="58">
        <v>21548</v>
      </c>
      <c r="E148" s="61">
        <v>13</v>
      </c>
      <c r="F148" s="58">
        <v>21556</v>
      </c>
      <c r="G148" s="64">
        <v>23</v>
      </c>
      <c r="H148" s="64">
        <v>21565</v>
      </c>
      <c r="I148" s="40">
        <v>13</v>
      </c>
      <c r="J148" s="40">
        <v>21579</v>
      </c>
      <c r="K148" s="50">
        <v>0</v>
      </c>
      <c r="L148">
        <v>22121</v>
      </c>
    </row>
    <row r="149" spans="1:12" x14ac:dyDescent="0.3">
      <c r="A149" s="58">
        <v>21</v>
      </c>
      <c r="B149" s="58">
        <v>21712</v>
      </c>
      <c r="C149" s="61">
        <v>22</v>
      </c>
      <c r="D149" s="58">
        <v>21719</v>
      </c>
      <c r="E149" s="61">
        <v>13</v>
      </c>
      <c r="F149" s="58">
        <v>21728</v>
      </c>
      <c r="G149" s="64">
        <v>23</v>
      </c>
      <c r="H149" s="64">
        <v>21735</v>
      </c>
      <c r="I149" s="40">
        <v>13</v>
      </c>
      <c r="J149" s="40">
        <v>21743</v>
      </c>
      <c r="K149" s="50">
        <v>0</v>
      </c>
      <c r="L149">
        <v>22121</v>
      </c>
    </row>
    <row r="150" spans="1:12" x14ac:dyDescent="0.3">
      <c r="A150" s="58">
        <v>12</v>
      </c>
      <c r="B150" s="58">
        <v>21860</v>
      </c>
      <c r="C150" s="61">
        <v>24</v>
      </c>
      <c r="D150" s="58">
        <v>21868</v>
      </c>
      <c r="E150" s="61">
        <v>13</v>
      </c>
      <c r="F150" s="58">
        <v>21875</v>
      </c>
      <c r="G150" s="64">
        <v>23</v>
      </c>
      <c r="H150" s="64">
        <v>21885</v>
      </c>
      <c r="I150" s="40">
        <v>13</v>
      </c>
      <c r="J150" s="40">
        <v>21893</v>
      </c>
      <c r="K150" s="50">
        <v>0</v>
      </c>
      <c r="L150">
        <v>12121</v>
      </c>
    </row>
    <row r="151" spans="1:12" x14ac:dyDescent="0.3">
      <c r="A151" s="58">
        <v>21</v>
      </c>
      <c r="B151" s="58">
        <v>22005</v>
      </c>
      <c r="C151" s="61">
        <v>22</v>
      </c>
      <c r="D151" s="58">
        <v>22023</v>
      </c>
      <c r="E151" s="61">
        <v>13</v>
      </c>
      <c r="F151" s="58">
        <v>22030</v>
      </c>
      <c r="G151" s="64">
        <v>23</v>
      </c>
      <c r="H151" s="64">
        <v>22039</v>
      </c>
      <c r="I151" s="40">
        <v>13</v>
      </c>
      <c r="J151" s="40">
        <v>22047</v>
      </c>
      <c r="K151" s="50">
        <v>0</v>
      </c>
      <c r="L151">
        <v>22121</v>
      </c>
    </row>
    <row r="152" spans="1:12" x14ac:dyDescent="0.3">
      <c r="A152" s="58">
        <v>21</v>
      </c>
      <c r="B152" s="58">
        <v>22154</v>
      </c>
      <c r="C152" s="61">
        <v>22</v>
      </c>
      <c r="D152" s="58">
        <v>22163</v>
      </c>
      <c r="E152" s="61">
        <v>13</v>
      </c>
      <c r="F152" s="58">
        <v>22175</v>
      </c>
      <c r="G152" s="64">
        <v>23</v>
      </c>
      <c r="H152" s="64">
        <v>22182</v>
      </c>
      <c r="I152" s="40">
        <v>13</v>
      </c>
      <c r="J152" s="40">
        <v>22191</v>
      </c>
      <c r="K152" s="50">
        <v>0</v>
      </c>
      <c r="L152">
        <v>22121</v>
      </c>
    </row>
    <row r="153" spans="1:12" x14ac:dyDescent="0.3">
      <c r="A153" s="58">
        <v>12</v>
      </c>
      <c r="B153" s="58">
        <v>22298</v>
      </c>
      <c r="C153" s="61">
        <v>24</v>
      </c>
      <c r="D153" s="58">
        <v>22304</v>
      </c>
      <c r="E153" s="61">
        <v>24</v>
      </c>
      <c r="F153" s="58">
        <v>22311</v>
      </c>
      <c r="G153" s="64">
        <v>23</v>
      </c>
      <c r="H153" s="64">
        <v>22319</v>
      </c>
      <c r="I153" s="40">
        <v>13</v>
      </c>
      <c r="J153" s="40">
        <v>22327</v>
      </c>
      <c r="K153" s="50">
        <v>0</v>
      </c>
      <c r="L153">
        <v>12221</v>
      </c>
    </row>
    <row r="154" spans="1:12" x14ac:dyDescent="0.3">
      <c r="A154" s="58">
        <v>21</v>
      </c>
      <c r="B154" s="58">
        <v>22437</v>
      </c>
      <c r="C154" s="61">
        <v>11</v>
      </c>
      <c r="D154" s="58">
        <v>22446</v>
      </c>
      <c r="E154" s="61">
        <v>11</v>
      </c>
      <c r="F154" s="58">
        <v>22461</v>
      </c>
      <c r="G154" s="64">
        <v>21</v>
      </c>
      <c r="H154" s="64">
        <v>22469</v>
      </c>
      <c r="I154" s="40">
        <v>11</v>
      </c>
      <c r="J154" s="40">
        <v>22477</v>
      </c>
      <c r="K154" s="50">
        <v>1</v>
      </c>
      <c r="L154">
        <v>21121</v>
      </c>
    </row>
    <row r="155" spans="1:12" x14ac:dyDescent="0.3">
      <c r="A155" s="58">
        <v>21</v>
      </c>
      <c r="B155" s="58">
        <v>22583</v>
      </c>
      <c r="C155" s="61">
        <v>11</v>
      </c>
      <c r="D155" s="58">
        <v>22603</v>
      </c>
      <c r="E155" s="61">
        <v>22</v>
      </c>
      <c r="F155" s="58">
        <v>22612</v>
      </c>
      <c r="G155" s="64">
        <v>14</v>
      </c>
      <c r="H155" s="64">
        <v>22620</v>
      </c>
      <c r="I155" s="40">
        <v>24</v>
      </c>
      <c r="J155" s="40">
        <v>22632</v>
      </c>
      <c r="K155" s="50">
        <v>0</v>
      </c>
      <c r="L155">
        <v>21212</v>
      </c>
    </row>
    <row r="156" spans="1:12" x14ac:dyDescent="0.3">
      <c r="A156" s="58">
        <v>21</v>
      </c>
      <c r="B156" s="58">
        <v>22737</v>
      </c>
      <c r="C156" s="61">
        <v>11</v>
      </c>
      <c r="D156" s="58">
        <v>22746</v>
      </c>
      <c r="E156" s="61">
        <v>22</v>
      </c>
      <c r="F156" s="58">
        <v>22755</v>
      </c>
      <c r="G156" s="64">
        <v>14</v>
      </c>
      <c r="H156" s="64">
        <v>22763</v>
      </c>
      <c r="I156" s="40">
        <v>13</v>
      </c>
      <c r="J156" s="40">
        <v>22773</v>
      </c>
      <c r="K156" s="50">
        <v>0</v>
      </c>
      <c r="L156">
        <v>21211</v>
      </c>
    </row>
    <row r="157" spans="1:12" x14ac:dyDescent="0.3">
      <c r="A157" s="58">
        <v>12</v>
      </c>
      <c r="B157" s="58">
        <v>22883</v>
      </c>
      <c r="C157" s="61">
        <v>24</v>
      </c>
      <c r="D157" s="58">
        <v>22891</v>
      </c>
      <c r="E157" s="61">
        <v>24</v>
      </c>
      <c r="F157" s="58">
        <v>22899</v>
      </c>
      <c r="G157" s="64">
        <v>14</v>
      </c>
      <c r="H157" s="64">
        <v>22907</v>
      </c>
      <c r="I157" s="40">
        <v>24</v>
      </c>
      <c r="J157" s="40">
        <v>22920</v>
      </c>
      <c r="K157" s="50">
        <v>0</v>
      </c>
      <c r="L157">
        <v>12212</v>
      </c>
    </row>
    <row r="158" spans="1:12" x14ac:dyDescent="0.3">
      <c r="A158" s="58">
        <v>12</v>
      </c>
      <c r="B158" s="58">
        <v>23035</v>
      </c>
      <c r="C158" s="61">
        <v>13</v>
      </c>
      <c r="D158" s="58">
        <v>23047</v>
      </c>
      <c r="E158" s="61">
        <v>24</v>
      </c>
      <c r="F158" s="58">
        <v>23055</v>
      </c>
      <c r="G158" s="64">
        <v>14</v>
      </c>
      <c r="H158" s="64">
        <v>23063</v>
      </c>
      <c r="I158" s="40">
        <v>24</v>
      </c>
      <c r="J158" s="40">
        <v>23075</v>
      </c>
      <c r="K158" s="50">
        <v>0</v>
      </c>
      <c r="L158">
        <v>11212</v>
      </c>
    </row>
    <row r="159" spans="1:12" x14ac:dyDescent="0.3">
      <c r="A159" s="58">
        <v>21</v>
      </c>
      <c r="B159" s="58">
        <v>23196</v>
      </c>
      <c r="C159" s="61">
        <v>11</v>
      </c>
      <c r="D159" s="58">
        <v>23204</v>
      </c>
      <c r="E159" s="61">
        <v>22</v>
      </c>
      <c r="F159" s="58">
        <v>23212</v>
      </c>
      <c r="G159" s="64">
        <v>14</v>
      </c>
      <c r="H159" s="64">
        <v>23239</v>
      </c>
      <c r="I159" s="40">
        <v>24</v>
      </c>
      <c r="J159" s="40">
        <v>23250</v>
      </c>
      <c r="K159" s="50">
        <v>0</v>
      </c>
      <c r="L159">
        <v>21212</v>
      </c>
    </row>
    <row r="160" spans="1:12" x14ac:dyDescent="0.3">
      <c r="A160" s="58">
        <v>21</v>
      </c>
      <c r="B160" s="58">
        <v>23362</v>
      </c>
      <c r="C160" s="61">
        <v>11</v>
      </c>
      <c r="D160" s="58">
        <v>23374</v>
      </c>
      <c r="E160" s="61">
        <v>11</v>
      </c>
      <c r="F160" s="58">
        <v>23383</v>
      </c>
      <c r="G160" s="64">
        <v>12</v>
      </c>
      <c r="H160" s="64">
        <v>23394</v>
      </c>
      <c r="I160" s="40">
        <v>13</v>
      </c>
      <c r="J160" s="40">
        <v>23407</v>
      </c>
      <c r="K160" s="50">
        <v>0</v>
      </c>
      <c r="L160">
        <v>21111</v>
      </c>
    </row>
    <row r="161" spans="1:12" x14ac:dyDescent="0.3">
      <c r="A161" s="58">
        <v>21</v>
      </c>
      <c r="B161" s="58">
        <v>23524</v>
      </c>
      <c r="C161" s="61">
        <v>11</v>
      </c>
      <c r="D161" s="58">
        <v>23540</v>
      </c>
      <c r="E161" s="61">
        <v>11</v>
      </c>
      <c r="F161" s="58">
        <v>23559</v>
      </c>
      <c r="G161" s="64">
        <v>12</v>
      </c>
      <c r="H161" s="64">
        <v>23572</v>
      </c>
      <c r="I161" s="40">
        <v>24</v>
      </c>
      <c r="J161" s="40">
        <v>23584</v>
      </c>
      <c r="K161" s="50">
        <v>0</v>
      </c>
      <c r="L161">
        <v>21112</v>
      </c>
    </row>
    <row r="162" spans="1:12" x14ac:dyDescent="0.3">
      <c r="A162" s="58">
        <v>12</v>
      </c>
      <c r="B162" s="58">
        <v>23702</v>
      </c>
      <c r="C162" s="61">
        <v>13</v>
      </c>
      <c r="D162" s="58">
        <v>23712</v>
      </c>
      <c r="E162" s="61">
        <v>24</v>
      </c>
      <c r="F162" s="58">
        <v>23720</v>
      </c>
      <c r="G162" s="64">
        <v>14</v>
      </c>
      <c r="H162" s="64">
        <v>23731</v>
      </c>
      <c r="I162" s="40">
        <v>24</v>
      </c>
      <c r="J162" s="40">
        <v>23745</v>
      </c>
      <c r="K162" s="50">
        <v>0</v>
      </c>
      <c r="L162">
        <v>11212</v>
      </c>
    </row>
    <row r="163" spans="1:12" x14ac:dyDescent="0.3">
      <c r="A163" s="58">
        <v>12</v>
      </c>
      <c r="B163" s="58">
        <v>23863</v>
      </c>
      <c r="C163" s="61">
        <v>24</v>
      </c>
      <c r="D163" s="58">
        <v>23871</v>
      </c>
      <c r="E163" s="61">
        <v>13</v>
      </c>
      <c r="F163" s="58">
        <v>23883</v>
      </c>
      <c r="G163" s="64">
        <v>23</v>
      </c>
      <c r="H163" s="64">
        <v>23892</v>
      </c>
      <c r="I163" s="40">
        <v>13</v>
      </c>
      <c r="J163" s="40">
        <v>23900</v>
      </c>
      <c r="K163" s="50">
        <v>0</v>
      </c>
      <c r="L163">
        <v>12121</v>
      </c>
    </row>
    <row r="164" spans="1:12" x14ac:dyDescent="0.3">
      <c r="A164" s="17"/>
      <c r="B164" s="17"/>
      <c r="C164" s="17"/>
      <c r="D164" s="17"/>
      <c r="E164" s="17"/>
      <c r="F164" s="17"/>
      <c r="G164" s="17"/>
      <c r="H16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159</v>
      </c>
      <c r="V3" s="25" t="s">
        <v>117</v>
      </c>
      <c r="W3">
        <f>COUNTA(L7:L33)</f>
        <v>27</v>
      </c>
      <c r="AA3" s="25" t="s">
        <v>117</v>
      </c>
      <c r="AB3">
        <f>COUNTA(L34:L59)</f>
        <v>26</v>
      </c>
      <c r="AF3" s="25" t="s">
        <v>117</v>
      </c>
      <c r="AG3">
        <f>COUNTA(L60:L86)</f>
        <v>27</v>
      </c>
      <c r="AK3" s="25" t="s">
        <v>117</v>
      </c>
      <c r="AL3">
        <f>COUNTA(L87:L112)</f>
        <v>26</v>
      </c>
      <c r="AP3" s="25" t="s">
        <v>117</v>
      </c>
      <c r="AQ3">
        <f>COUNTA(L113:L139)</f>
        <v>27</v>
      </c>
      <c r="AU3" s="25" t="s">
        <v>117</v>
      </c>
      <c r="AV3">
        <f>COUNTA(L140:L165)</f>
        <v>26</v>
      </c>
    </row>
    <row r="4" spans="1:48" x14ac:dyDescent="0.3">
      <c r="P4" s="25" t="s">
        <v>85</v>
      </c>
      <c r="Q4" s="26">
        <f>SUM(O7:O38)</f>
        <v>159</v>
      </c>
      <c r="V4" s="25" t="s">
        <v>118</v>
      </c>
      <c r="W4">
        <f>SUM(U7:U38)</f>
        <v>27</v>
      </c>
      <c r="AA4" s="25" t="s">
        <v>118</v>
      </c>
      <c r="AB4">
        <f>SUM(Z7:Z38)</f>
        <v>26</v>
      </c>
      <c r="AF4" s="25" t="s">
        <v>118</v>
      </c>
      <c r="AG4">
        <f>SUM(AE7:AE38)</f>
        <v>27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16</v>
      </c>
      <c r="E7" s="59">
        <v>13</v>
      </c>
      <c r="F7" s="56">
        <v>24</v>
      </c>
      <c r="G7" s="62">
        <v>23</v>
      </c>
      <c r="H7" s="62">
        <v>30</v>
      </c>
      <c r="I7" s="41">
        <v>13</v>
      </c>
      <c r="J7" s="41">
        <v>38</v>
      </c>
      <c r="K7" s="42">
        <v>0</v>
      </c>
      <c r="L7">
        <v>12121</v>
      </c>
      <c r="N7" s="35">
        <v>11111</v>
      </c>
      <c r="O7" s="35">
        <f>COUNTIF($L$7:$L$500,N7)</f>
        <v>10</v>
      </c>
      <c r="P7" s="35">
        <f>O7/$Q$4</f>
        <v>6.2893081761006289E-2</v>
      </c>
      <c r="Q7" s="35">
        <f>IF(P7=0,0,(P7*((LOG(P7))/LOG(2))))</f>
        <v>-0.25100345033943355</v>
      </c>
      <c r="T7" s="35">
        <f>N7</f>
        <v>11111</v>
      </c>
      <c r="U7" s="35">
        <f>COUNTIF(L7:L33,T7)</f>
        <v>3</v>
      </c>
      <c r="V7" s="35">
        <f>U7/(W4-U25)</f>
        <v>0.1111111111111111</v>
      </c>
      <c r="W7" s="35">
        <f>IF(V7=0,0,(V7*((LOG(V7))/LOG(2))))</f>
        <v>-0.3522138890491458</v>
      </c>
      <c r="Y7" s="35">
        <f>N7</f>
        <v>11111</v>
      </c>
      <c r="Z7" s="35">
        <f>COUNTIF(L34:L59,Y7)</f>
        <v>2</v>
      </c>
      <c r="AA7" s="35">
        <f>Z7/(AB4-Z25)</f>
        <v>8.3333333333333329E-2</v>
      </c>
      <c r="AB7" s="35">
        <f>IF(AA7=0,0,(AA7*((LOG(AA7))/LOG(2))))</f>
        <v>-0.29874687506009634</v>
      </c>
      <c r="AD7" s="35">
        <f>N7</f>
        <v>11111</v>
      </c>
      <c r="AE7" s="35">
        <f>COUNTIF(L60:L86,AD7)</f>
        <v>2</v>
      </c>
      <c r="AF7" s="35">
        <f>AE7/(AG4-AE25)</f>
        <v>8.3333333333333329E-2</v>
      </c>
      <c r="AG7" s="35">
        <f>IF(AF7=0,0,(AF7*((LOG(AF7))/LOG(2))))</f>
        <v>-0.29874687506009634</v>
      </c>
      <c r="AI7" s="35">
        <f>N7</f>
        <v>11111</v>
      </c>
      <c r="AJ7" s="35">
        <f>COUNTIF(L87:L112,AI7)</f>
        <v>2</v>
      </c>
      <c r="AK7" s="35">
        <f>AJ7/(AL4-AJ25)</f>
        <v>8.6956521739130432E-2</v>
      </c>
      <c r="AL7" s="35">
        <f>IF(AK7=0,0,(AK7*((LOG(AK7))/LOG(2))))</f>
        <v>-0.30639669183104457</v>
      </c>
      <c r="AN7" s="35">
        <f>N7</f>
        <v>11111</v>
      </c>
      <c r="AO7" s="35">
        <f>COUNTIF(L113:L139,AN7)</f>
        <v>1</v>
      </c>
      <c r="AP7" s="35">
        <f>AO7/(AQ4-AO25)</f>
        <v>4.3478260869565216E-2</v>
      </c>
      <c r="AQ7" s="35">
        <f>IF(AP7=0,0,(AP7*((LOG(AP7))/LOG(2))))</f>
        <v>-0.19667660678508753</v>
      </c>
      <c r="AS7" s="35">
        <f>N7</f>
        <v>11111</v>
      </c>
      <c r="AT7" s="35">
        <f>COUNTIF(L140:L165,AS7)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142</v>
      </c>
      <c r="C8" s="60">
        <v>24</v>
      </c>
      <c r="D8" s="57">
        <v>147</v>
      </c>
      <c r="E8" s="60">
        <v>13</v>
      </c>
      <c r="F8" s="57">
        <v>154</v>
      </c>
      <c r="G8" s="63">
        <v>23</v>
      </c>
      <c r="H8" s="63">
        <v>161</v>
      </c>
      <c r="I8" s="41">
        <v>13</v>
      </c>
      <c r="J8" s="41">
        <v>169</v>
      </c>
      <c r="K8" s="42">
        <v>0</v>
      </c>
      <c r="L8">
        <v>12121</v>
      </c>
      <c r="N8" s="35">
        <v>11112</v>
      </c>
      <c r="O8" s="35">
        <f>COUNTIF($L$7:$L$500,N8)</f>
        <v>6</v>
      </c>
      <c r="P8" s="35">
        <f>O8/$Q$4</f>
        <v>3.7735849056603772E-2</v>
      </c>
      <c r="Q8" s="35">
        <f>IF(P8=0,0,(P8*((LOG(P8))/LOG(2))))</f>
        <v>-0.17841209262502639</v>
      </c>
      <c r="T8" s="35">
        <f>N8</f>
        <v>11112</v>
      </c>
      <c r="U8" s="35">
        <f>COUNTIF(L7:L33,T8)</f>
        <v>3</v>
      </c>
      <c r="V8" s="35">
        <f>U8/(W4-U25)</f>
        <v>0.1111111111111111</v>
      </c>
      <c r="W8" s="35">
        <f>IF(V8=0,0,(V8*((LOG(V8))/LOG(2))))</f>
        <v>-0.3522138890491458</v>
      </c>
      <c r="Y8" s="35">
        <f>N8</f>
        <v>11112</v>
      </c>
      <c r="Z8" s="35">
        <f>COUNTIF(L34:L59,Y8)</f>
        <v>1</v>
      </c>
      <c r="AA8" s="35">
        <f>Z8/(AB4-Z25)</f>
        <v>4.1666666666666664E-2</v>
      </c>
      <c r="AB8" s="35">
        <f>IF(AA8=0,0,(AA8*((LOG(AA8))/LOG(2))))</f>
        <v>-0.19104010419671485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2</v>
      </c>
      <c r="AU8" s="35">
        <f>AT8/(AV4-AT25)</f>
        <v>9.0909090909090912E-2</v>
      </c>
      <c r="AV8" s="35">
        <f>IF(AU8=0,0,(AU8*((LOG(AU8))/LOG(2))))</f>
        <v>-0.31449378351248153</v>
      </c>
    </row>
    <row r="9" spans="1:48" x14ac:dyDescent="0.3">
      <c r="A9" s="57">
        <v>12</v>
      </c>
      <c r="B9" s="57">
        <v>268</v>
      </c>
      <c r="C9" s="60">
        <v>24</v>
      </c>
      <c r="D9" s="57">
        <v>276</v>
      </c>
      <c r="E9" s="60">
        <v>13</v>
      </c>
      <c r="F9" s="57">
        <v>284</v>
      </c>
      <c r="G9" s="63">
        <v>23</v>
      </c>
      <c r="H9" s="63">
        <v>292</v>
      </c>
      <c r="I9" s="41">
        <v>13</v>
      </c>
      <c r="J9" s="41">
        <v>300</v>
      </c>
      <c r="K9" s="42">
        <v>0</v>
      </c>
      <c r="L9">
        <v>12121</v>
      </c>
      <c r="N9" s="35">
        <v>11121</v>
      </c>
      <c r="O9" s="35">
        <f>COUNTIF($L$7:$L$500,N9)</f>
        <v>7</v>
      </c>
      <c r="P9" s="35">
        <f>O9/$Q$4</f>
        <v>4.40251572327044E-2</v>
      </c>
      <c r="Q9" s="35">
        <f>IF(P9=0,0,(P9*((LOG(P9))/LOG(2))))</f>
        <v>-0.19835658007916512</v>
      </c>
      <c r="T9" s="35">
        <f>N9</f>
        <v>11121</v>
      </c>
      <c r="U9" s="35">
        <f>COUNTIF(L7:L33,T9)</f>
        <v>1</v>
      </c>
      <c r="V9" s="35">
        <f>U9/(W4-U25)</f>
        <v>3.7037037037037035E-2</v>
      </c>
      <c r="W9" s="35">
        <f>IF(V9=0,0,(V9*((LOG(V9))/LOG(2))))</f>
        <v>-0.1761069445245729</v>
      </c>
      <c r="Y9" s="35">
        <f>N9</f>
        <v>11121</v>
      </c>
      <c r="Z9" s="35">
        <f>COUNTIF(L34:L59,Y9)</f>
        <v>1</v>
      </c>
      <c r="AA9" s="35">
        <f>Z9/(AB4-Z25)</f>
        <v>4.1666666666666664E-2</v>
      </c>
      <c r="AB9" s="35">
        <f>IF(AA9=0,0,(AA9*((LOG(AA9))/LOG(2))))</f>
        <v>-0.19104010419671485</v>
      </c>
      <c r="AD9" s="35">
        <f>N9</f>
        <v>11121</v>
      </c>
      <c r="AE9" s="35">
        <f>COUNTIF(L60:L86,AD9)</f>
        <v>1</v>
      </c>
      <c r="AF9" s="35">
        <f>AE9/(AG4-AE25)</f>
        <v>4.1666666666666664E-2</v>
      </c>
      <c r="AG9" s="35">
        <f>IF(AF9=0,0,(AF9*((LOG(AF9))/LOG(2))))</f>
        <v>-0.19104010419671485</v>
      </c>
      <c r="AI9" s="35">
        <f>N9</f>
        <v>11121</v>
      </c>
      <c r="AJ9" s="35">
        <f>COUNTIF(L87:L112,AI9)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COUNTIF(L113:L139,AN9)</f>
        <v>2</v>
      </c>
      <c r="AP9" s="35">
        <f>AO9/(AQ4-AO25)</f>
        <v>8.6956521739130432E-2</v>
      </c>
      <c r="AQ9" s="35">
        <f>IF(AP9=0,0,(AP9*((LOG(AP9))/LOG(2))))</f>
        <v>-0.30639669183104457</v>
      </c>
      <c r="AS9" s="35">
        <f>N9</f>
        <v>11121</v>
      </c>
      <c r="AT9" s="35">
        <f>COUNTIF(L140:L165,AS9)</f>
        <v>2</v>
      </c>
      <c r="AU9" s="35">
        <f>AT9/(AV4-AT25)</f>
        <v>9.0909090909090912E-2</v>
      </c>
      <c r="AV9" s="35">
        <f>IF(AU9=0,0,(AU9*((LOG(AU9))/LOG(2))))</f>
        <v>-0.31449378351248153</v>
      </c>
    </row>
    <row r="10" spans="1:48" x14ac:dyDescent="0.3">
      <c r="A10" s="57">
        <v>12</v>
      </c>
      <c r="B10" s="57">
        <v>404</v>
      </c>
      <c r="C10" s="60">
        <v>24</v>
      </c>
      <c r="D10" s="57">
        <v>409</v>
      </c>
      <c r="E10" s="60">
        <v>13</v>
      </c>
      <c r="F10" s="57">
        <v>416</v>
      </c>
      <c r="G10" s="63">
        <v>23</v>
      </c>
      <c r="H10" s="63">
        <v>425</v>
      </c>
      <c r="I10" s="41">
        <v>13</v>
      </c>
      <c r="J10" s="41">
        <v>433</v>
      </c>
      <c r="K10" s="42">
        <v>0</v>
      </c>
      <c r="L10">
        <v>12121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539</v>
      </c>
      <c r="C11" s="60">
        <v>13</v>
      </c>
      <c r="D11" s="57">
        <v>551</v>
      </c>
      <c r="E11" s="60">
        <v>24</v>
      </c>
      <c r="F11" s="57">
        <v>559</v>
      </c>
      <c r="G11" s="63">
        <v>14</v>
      </c>
      <c r="H11" s="63">
        <v>567</v>
      </c>
      <c r="I11" s="41">
        <v>24</v>
      </c>
      <c r="J11" s="41">
        <v>577</v>
      </c>
      <c r="K11" s="42">
        <v>0</v>
      </c>
      <c r="L11">
        <v>11212</v>
      </c>
      <c r="N11" s="35">
        <v>11211</v>
      </c>
      <c r="O11" s="35">
        <f>COUNTIF($L$7:$L$500,N11)</f>
        <v>21</v>
      </c>
      <c r="P11" s="35">
        <f>O11/$Q$4</f>
        <v>0.13207547169811321</v>
      </c>
      <c r="Q11" s="35">
        <f>IF(P11=0,0,(P11*((LOG(P11))/LOG(2))))</f>
        <v>-0.38573507033092763</v>
      </c>
      <c r="T11" s="35">
        <f>N11</f>
        <v>11211</v>
      </c>
      <c r="U11" s="35">
        <f>COUNTIF(L7:L33,T11)</f>
        <v>1</v>
      </c>
      <c r="V11" s="35">
        <f>U11/(W4-U25)</f>
        <v>3.7037037037037035E-2</v>
      </c>
      <c r="W11" s="35">
        <f>IF(V11=0,0,(V11*((LOG(V11))/LOG(2))))</f>
        <v>-0.1761069445245729</v>
      </c>
      <c r="Y11" s="35">
        <f>N11</f>
        <v>11211</v>
      </c>
      <c r="Z11" s="35">
        <f>COUNTIF(L34:L59,Y11)</f>
        <v>4</v>
      </c>
      <c r="AA11" s="35">
        <f>Z11/(AB4-Z25)</f>
        <v>0.16666666666666666</v>
      </c>
      <c r="AB11" s="35">
        <f>IF(AA11=0,0,(AA11*((LOG(AA11))/LOG(2))))</f>
        <v>-0.43082708345352599</v>
      </c>
      <c r="AD11" s="35">
        <f>N11</f>
        <v>11211</v>
      </c>
      <c r="AE11" s="35">
        <f>COUNTIF(L60:L86,AD11)</f>
        <v>4</v>
      </c>
      <c r="AF11" s="35">
        <f>AE11/(AG4-AE25)</f>
        <v>0.16666666666666666</v>
      </c>
      <c r="AG11" s="35">
        <f>IF(AF11=0,0,(AF11*((LOG(AF11))/LOG(2))))</f>
        <v>-0.43082708345352599</v>
      </c>
      <c r="AI11" s="35">
        <f>N11</f>
        <v>11211</v>
      </c>
      <c r="AJ11" s="35">
        <f>COUNTIF(L87:L112,AI11)</f>
        <v>4</v>
      </c>
      <c r="AK11" s="35">
        <f>AJ11/(AL4-AJ25)</f>
        <v>0.17391304347826086</v>
      </c>
      <c r="AL11" s="35">
        <f>IF(AK11=0,0,(AK11*((LOG(AK11))/LOG(2))))</f>
        <v>-0.43888034018382832</v>
      </c>
      <c r="AN11" s="35">
        <f>N11</f>
        <v>11211</v>
      </c>
      <c r="AO11" s="35">
        <f>COUNTIF(L113:L139,AN11)</f>
        <v>3</v>
      </c>
      <c r="AP11" s="35">
        <f>AO11/(AQ4-AO25)</f>
        <v>0.13043478260869565</v>
      </c>
      <c r="AQ11" s="35">
        <f>IF(AP11=0,0,(AP11*((LOG(AP11))/LOG(2))))</f>
        <v>-0.3832955811307639</v>
      </c>
      <c r="AS11" s="35">
        <f>N11</f>
        <v>11211</v>
      </c>
      <c r="AT11" s="35">
        <f>COUNTIF(L140:L165,AS11)</f>
        <v>5</v>
      </c>
      <c r="AU11" s="35">
        <f>AT11/(AV4-AT25)</f>
        <v>0.22727272727272727</v>
      </c>
      <c r="AV11" s="35">
        <f>IF(AU11=0,0,(AU11*((LOG(AU11))/LOG(2))))</f>
        <v>-0.48579625539771243</v>
      </c>
    </row>
    <row r="12" spans="1:48" x14ac:dyDescent="0.3">
      <c r="A12" s="57">
        <v>12</v>
      </c>
      <c r="B12" s="57">
        <v>683</v>
      </c>
      <c r="C12" s="60">
        <v>13</v>
      </c>
      <c r="D12" s="57">
        <v>693</v>
      </c>
      <c r="E12" s="60">
        <v>13</v>
      </c>
      <c r="F12" s="57">
        <v>706</v>
      </c>
      <c r="G12" s="63">
        <v>14</v>
      </c>
      <c r="H12" s="63">
        <v>718</v>
      </c>
      <c r="I12" s="41">
        <v>24</v>
      </c>
      <c r="J12" s="41">
        <v>727</v>
      </c>
      <c r="K12" s="42">
        <v>0</v>
      </c>
      <c r="L12">
        <v>11112</v>
      </c>
      <c r="N12" s="35">
        <v>11212</v>
      </c>
      <c r="O12" s="35">
        <f>COUNTIF($L$7:$L$500,N12)</f>
        <v>9</v>
      </c>
      <c r="P12" s="35">
        <f>O12/$Q$4</f>
        <v>5.6603773584905662E-2</v>
      </c>
      <c r="Q12" s="35">
        <f>IF(P12=0,0,(P12*((LOG(P12))/LOG(2))))</f>
        <v>-0.23450705399105903</v>
      </c>
      <c r="T12" s="35">
        <f>N12</f>
        <v>11212</v>
      </c>
      <c r="U12" s="35">
        <f>COUNTIF(L7:L33,T12)</f>
        <v>2</v>
      </c>
      <c r="V12" s="35">
        <f>U12/(W4-U25)</f>
        <v>7.407407407407407E-2</v>
      </c>
      <c r="W12" s="35">
        <f>IF(V12=0,0,(V12*((LOG(V12))/LOG(2))))</f>
        <v>-0.27813981497507173</v>
      </c>
      <c r="Y12" s="35">
        <f>N12</f>
        <v>11212</v>
      </c>
      <c r="Z12" s="35">
        <f>COUNTIF(L34:L59,Y12)</f>
        <v>1</v>
      </c>
      <c r="AA12" s="35">
        <f>Z12/(AB4-Z25)</f>
        <v>4.1666666666666664E-2</v>
      </c>
      <c r="AB12" s="35">
        <f>IF(AA12=0,0,(AA12*((LOG(AA12))/LOG(2))))</f>
        <v>-0.19104010419671485</v>
      </c>
      <c r="AD12" s="35">
        <f>N12</f>
        <v>11212</v>
      </c>
      <c r="AE12" s="35">
        <f>COUNTIF(L60:L86,AD12)</f>
        <v>2</v>
      </c>
      <c r="AF12" s="35">
        <f>AE12/(AG4-AE25)</f>
        <v>8.3333333333333329E-2</v>
      </c>
      <c r="AG12" s="35">
        <f>IF(AF12=0,0,(AF12*((LOG(AF12))/LOG(2))))</f>
        <v>-0.29874687506009634</v>
      </c>
      <c r="AI12" s="35">
        <f>N12</f>
        <v>11212</v>
      </c>
      <c r="AJ12" s="35">
        <f>COUNTIF(L87:L112,AI12)</f>
        <v>2</v>
      </c>
      <c r="AK12" s="35">
        <f>AJ12/(AL4-AJ25)</f>
        <v>8.6956521739130432E-2</v>
      </c>
      <c r="AL12" s="35">
        <f>IF(AK12=0,0,(AK12*((LOG(AK12))/LOG(2))))</f>
        <v>-0.30639669183104457</v>
      </c>
      <c r="AN12" s="35">
        <f>N12</f>
        <v>11212</v>
      </c>
      <c r="AO12" s="35">
        <f>COUNTIF(L113:L139,AN12)</f>
        <v>1</v>
      </c>
      <c r="AP12" s="35">
        <f>AO12/(AQ4-AO25)</f>
        <v>4.3478260869565216E-2</v>
      </c>
      <c r="AQ12" s="35">
        <f>IF(AP12=0,0,(AP12*((LOG(AP12))/LOG(2))))</f>
        <v>-0.19667660678508753</v>
      </c>
      <c r="AS12" s="35">
        <f>N12</f>
        <v>11212</v>
      </c>
      <c r="AT12" s="35">
        <f>COUNTIF(L140:L165,AS12)</f>
        <v>1</v>
      </c>
      <c r="AU12" s="35">
        <f>AT12/(AV4-AT25)</f>
        <v>4.5454545454545456E-2</v>
      </c>
      <c r="AV12" s="35">
        <f>IF(AU12=0,0,(AU12*((LOG(AU12))/LOG(2))))</f>
        <v>-0.20270143721078623</v>
      </c>
    </row>
    <row r="13" spans="1:48" x14ac:dyDescent="0.3">
      <c r="A13" s="57">
        <v>21</v>
      </c>
      <c r="B13" s="57">
        <v>838</v>
      </c>
      <c r="C13" s="60">
        <v>11</v>
      </c>
      <c r="D13" s="57">
        <v>851</v>
      </c>
      <c r="E13" s="60">
        <v>11</v>
      </c>
      <c r="F13" s="57">
        <v>860</v>
      </c>
      <c r="G13" s="63">
        <v>12</v>
      </c>
      <c r="H13" s="63">
        <v>872</v>
      </c>
      <c r="I13" s="41">
        <v>13</v>
      </c>
      <c r="J13" s="41">
        <v>886</v>
      </c>
      <c r="K13" s="42">
        <v>0</v>
      </c>
      <c r="L13">
        <v>21111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999</v>
      </c>
      <c r="C14" s="60">
        <v>13</v>
      </c>
      <c r="D14" s="57">
        <v>1008</v>
      </c>
      <c r="E14" s="60">
        <v>13</v>
      </c>
      <c r="F14" s="57">
        <v>1020</v>
      </c>
      <c r="G14" s="63">
        <v>14</v>
      </c>
      <c r="H14" s="63">
        <v>1032</v>
      </c>
      <c r="I14" s="41">
        <v>13</v>
      </c>
      <c r="J14" s="41">
        <v>1044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1153</v>
      </c>
      <c r="C15" s="60">
        <v>13</v>
      </c>
      <c r="D15" s="57">
        <v>1162</v>
      </c>
      <c r="E15" s="60">
        <v>13</v>
      </c>
      <c r="F15" s="57">
        <v>1171</v>
      </c>
      <c r="G15" s="63">
        <v>23</v>
      </c>
      <c r="H15" s="63">
        <v>1180</v>
      </c>
      <c r="I15" s="41">
        <v>13</v>
      </c>
      <c r="J15" s="41">
        <v>1188</v>
      </c>
      <c r="K15" s="42">
        <v>0</v>
      </c>
      <c r="L15">
        <v>11121</v>
      </c>
      <c r="N15" s="35">
        <v>12111</v>
      </c>
      <c r="O15" s="35">
        <f>COUNTIF($L$7:$L$500,N15)</f>
        <v>10</v>
      </c>
      <c r="P15" s="35">
        <f>O15/$Q$4</f>
        <v>6.2893081761006289E-2</v>
      </c>
      <c r="Q15" s="35">
        <f>IF(P15=0,0,(P15*((LOG(P15))/LOG(2))))</f>
        <v>-0.25100345033943355</v>
      </c>
      <c r="T15" s="35">
        <f>N15</f>
        <v>12111</v>
      </c>
      <c r="U15" s="35">
        <f>COUNTIF(L7:L33,T15)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COUNTIF(L34:L59,Y15)</f>
        <v>7</v>
      </c>
      <c r="AA15" s="35">
        <f>Z15/(AB4-Z25)</f>
        <v>0.29166666666666669</v>
      </c>
      <c r="AB15" s="35">
        <f>IF(AA15=0,0,(AA15*((LOG(AA15))/LOG(2))))</f>
        <v>-0.51846887711020273</v>
      </c>
      <c r="AD15" s="35">
        <f>N15</f>
        <v>12111</v>
      </c>
      <c r="AE15" s="35">
        <f>COUNTIF(L60:L86,AD15)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COUNTIF(L87:L112,AI15)</f>
        <v>2</v>
      </c>
      <c r="AK15" s="35">
        <f>AJ15/(AL4-AJ25)</f>
        <v>8.6956521739130432E-2</v>
      </c>
      <c r="AL15" s="35">
        <f>IF(AK15=0,0,(AK15*((LOG(AK15))/LOG(2))))</f>
        <v>-0.30639669183104457</v>
      </c>
      <c r="AN15" s="35">
        <f>N15</f>
        <v>12111</v>
      </c>
      <c r="AO15" s="35">
        <f>COUNTIF(L113:L139,AN15)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COUNTIF(L140:L165,AS15)</f>
        <v>1</v>
      </c>
      <c r="AU15" s="35">
        <f>AT15/(AV4-AT25)</f>
        <v>4.5454545454545456E-2</v>
      </c>
      <c r="AV15" s="35">
        <f>IF(AU15=0,0,(AU15*((LOG(AU15))/LOG(2))))</f>
        <v>-0.20270143721078623</v>
      </c>
    </row>
    <row r="16" spans="1:48" x14ac:dyDescent="0.3">
      <c r="A16" s="57">
        <v>12</v>
      </c>
      <c r="B16" s="57">
        <v>1312</v>
      </c>
      <c r="C16" s="60">
        <v>24</v>
      </c>
      <c r="D16" s="57">
        <v>1320</v>
      </c>
      <c r="E16" s="60">
        <v>13</v>
      </c>
      <c r="F16" s="57">
        <v>1328</v>
      </c>
      <c r="G16" s="63">
        <v>23</v>
      </c>
      <c r="H16" s="63">
        <v>1351</v>
      </c>
      <c r="I16" s="41">
        <v>24</v>
      </c>
      <c r="J16" s="41">
        <v>1371</v>
      </c>
      <c r="K16" s="42">
        <v>0</v>
      </c>
      <c r="L16">
        <v>12122</v>
      </c>
      <c r="N16" s="35">
        <v>12112</v>
      </c>
      <c r="O16" s="35">
        <f>COUNTIF($L$7:$L$500,N16)</f>
        <v>8</v>
      </c>
      <c r="P16" s="35">
        <f>O16/$Q$4</f>
        <v>5.0314465408805034E-2</v>
      </c>
      <c r="Q16" s="35">
        <f>IF(P16=0,0,(P16*((LOG(P16))/LOG(2))))</f>
        <v>-0.2170004002658795</v>
      </c>
      <c r="T16" s="35">
        <f>N16</f>
        <v>12112</v>
      </c>
      <c r="U16" s="35">
        <f>COUNTIF(L7:L33,T16)</f>
        <v>3</v>
      </c>
      <c r="V16" s="35">
        <f>U16/(W4-U25)</f>
        <v>0.1111111111111111</v>
      </c>
      <c r="W16" s="35">
        <f>IF(V16=0,0,(V16*((LOG(V16))/LOG(2))))</f>
        <v>-0.3522138890491458</v>
      </c>
      <c r="Y16" s="35">
        <f>N16</f>
        <v>12112</v>
      </c>
      <c r="Z16" s="35">
        <f>COUNTIF(L34:L59,Y16)</f>
        <v>1</v>
      </c>
      <c r="AA16" s="35">
        <f>Z16/(AB4-Z25)</f>
        <v>4.1666666666666664E-2</v>
      </c>
      <c r="AB16" s="35">
        <f>IF(AA16=0,0,(AA16*((LOG(AA16))/LOG(2))))</f>
        <v>-0.19104010419671485</v>
      </c>
      <c r="AD16" s="35">
        <f>N16</f>
        <v>12112</v>
      </c>
      <c r="AE16" s="35">
        <f>COUNTIF(L60:L86,AD16)</f>
        <v>3</v>
      </c>
      <c r="AF16" s="35">
        <f>AE16/(AG4-AE25)</f>
        <v>0.125</v>
      </c>
      <c r="AG16" s="35">
        <f>IF(AF16=0,0,(AF16*((LOG(AF16))/LOG(2))))</f>
        <v>-0.375</v>
      </c>
      <c r="AI16" s="35">
        <f>N16</f>
        <v>12112</v>
      </c>
      <c r="AJ16" s="35">
        <f>COUNTIF(L87:L112,AI16)</f>
        <v>1</v>
      </c>
      <c r="AK16" s="35">
        <f>AJ16/(AL4-AJ25)</f>
        <v>4.3478260869565216E-2</v>
      </c>
      <c r="AL16" s="35">
        <f>IF(AK16=0,0,(AK16*((LOG(AK16))/LOG(2))))</f>
        <v>-0.19667660678508753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1486</v>
      </c>
      <c r="C17" s="60">
        <v>13</v>
      </c>
      <c r="D17" s="57">
        <v>1495</v>
      </c>
      <c r="E17" s="60">
        <v>24</v>
      </c>
      <c r="F17" s="57">
        <v>1503</v>
      </c>
      <c r="G17" s="63">
        <v>14</v>
      </c>
      <c r="H17" s="63">
        <v>1511</v>
      </c>
      <c r="I17" s="41">
        <v>13</v>
      </c>
      <c r="J17" s="41">
        <v>1524</v>
      </c>
      <c r="K17" s="42">
        <v>0</v>
      </c>
      <c r="L17">
        <v>11211</v>
      </c>
      <c r="N17" s="35">
        <v>12121</v>
      </c>
      <c r="O17" s="35">
        <f>COUNTIF($L$7:$L$500,N17)</f>
        <v>24</v>
      </c>
      <c r="P17" s="35">
        <f>O17/$Q$4</f>
        <v>0.15094339622641509</v>
      </c>
      <c r="Q17" s="35">
        <f>IF(P17=0,0,(P17*((LOG(P17))/LOG(2))))</f>
        <v>-0.41176157804727531</v>
      </c>
      <c r="T17" s="35">
        <f>N17</f>
        <v>12121</v>
      </c>
      <c r="U17" s="35">
        <f>COUNTIF(L7:L33,T17)</f>
        <v>6</v>
      </c>
      <c r="V17" s="35">
        <f>U17/(W4-U25)</f>
        <v>0.22222222222222221</v>
      </c>
      <c r="W17" s="35">
        <f>IF(V17=0,0,(V17*((LOG(V17))/LOG(2))))</f>
        <v>-0.48220555587606945</v>
      </c>
      <c r="Y17" s="35">
        <f>N17</f>
        <v>12121</v>
      </c>
      <c r="Z17" s="35">
        <f>COUNTIF(L34:L59,Y17)</f>
        <v>3</v>
      </c>
      <c r="AA17" s="35">
        <f>Z17/(AB4-Z25)</f>
        <v>0.125</v>
      </c>
      <c r="AB17" s="35">
        <f>IF(AA17=0,0,(AA17*((LOG(AA17))/LOG(2))))</f>
        <v>-0.375</v>
      </c>
      <c r="AD17" s="35">
        <f>N17</f>
        <v>12121</v>
      </c>
      <c r="AE17" s="35">
        <f>COUNTIF(L60:L86,AD17)</f>
        <v>6</v>
      </c>
      <c r="AF17" s="35">
        <f>AE17/(AG4-AE25)</f>
        <v>0.25</v>
      </c>
      <c r="AG17" s="35">
        <f>IF(AF17=0,0,(AF17*((LOG(AF17))/LOG(2))))</f>
        <v>-0.5</v>
      </c>
      <c r="AI17" s="35">
        <f>N17</f>
        <v>12121</v>
      </c>
      <c r="AJ17" s="35">
        <f>COUNTIF(L87:L112,AI17)</f>
        <v>2</v>
      </c>
      <c r="AK17" s="35">
        <f>AJ17/(AL4-AJ25)</f>
        <v>8.6956521739130432E-2</v>
      </c>
      <c r="AL17" s="35">
        <f>IF(AK17=0,0,(AK17*((LOG(AK17))/LOG(2))))</f>
        <v>-0.30639669183104457</v>
      </c>
      <c r="AN17" s="35">
        <f>N17</f>
        <v>12121</v>
      </c>
      <c r="AO17" s="35">
        <f>COUNTIF(L113:L139,AN17)</f>
        <v>3</v>
      </c>
      <c r="AP17" s="35">
        <f>AO17/(AQ4-AO25)</f>
        <v>0.13043478260869565</v>
      </c>
      <c r="AQ17" s="35">
        <f>IF(AP17=0,0,(AP17*((LOG(AP17))/LOG(2))))</f>
        <v>-0.3832955811307639</v>
      </c>
      <c r="AS17" s="35">
        <f>N17</f>
        <v>12121</v>
      </c>
      <c r="AT17" s="35">
        <f>COUNTIF(L140:L165,AS17)</f>
        <v>4</v>
      </c>
      <c r="AU17" s="35">
        <f>AT17/(AV4-AT25)</f>
        <v>0.18181818181818182</v>
      </c>
      <c r="AV17" s="35">
        <f>IF(AU17=0,0,(AU17*((LOG(AU17))/LOG(2))))</f>
        <v>-0.44716938520678134</v>
      </c>
    </row>
    <row r="18" spans="1:48" x14ac:dyDescent="0.3">
      <c r="A18" s="57">
        <v>12</v>
      </c>
      <c r="B18" s="57">
        <v>1647</v>
      </c>
      <c r="C18" s="60">
        <v>24</v>
      </c>
      <c r="D18" s="57">
        <v>1655</v>
      </c>
      <c r="E18" s="60">
        <v>13</v>
      </c>
      <c r="F18" s="57">
        <v>1664</v>
      </c>
      <c r="G18" s="63">
        <v>14</v>
      </c>
      <c r="H18" s="63">
        <v>1676</v>
      </c>
      <c r="I18" s="41">
        <v>24</v>
      </c>
      <c r="J18" s="41">
        <v>1699</v>
      </c>
      <c r="K18" s="42">
        <v>0</v>
      </c>
      <c r="L18">
        <v>12112</v>
      </c>
      <c r="N18" s="35">
        <v>12122</v>
      </c>
      <c r="O18" s="35">
        <f>COUNTIF($L$7:$L$500,N18)</f>
        <v>2</v>
      </c>
      <c r="P18" s="35">
        <f>O18/$Q$4</f>
        <v>1.2578616352201259E-2</v>
      </c>
      <c r="Q18" s="35">
        <f>IF(P18=0,0,(P18*((LOG(P18))/LOG(2))))</f>
        <v>-7.9407332770872405E-2</v>
      </c>
      <c r="T18" s="35">
        <f>N18</f>
        <v>12122</v>
      </c>
      <c r="U18" s="35">
        <f>COUNTIF(L7:L33,T18)</f>
        <v>1</v>
      </c>
      <c r="V18" s="35">
        <f>U18/(W4-U25)</f>
        <v>3.7037037037037035E-2</v>
      </c>
      <c r="W18" s="35">
        <f>IF(V18=0,0,(V18*((LOG(V18))/LOG(2))))</f>
        <v>-0.1761069445245729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1</v>
      </c>
      <c r="AF18" s="35">
        <f>AE18/(AG4-AE25)</f>
        <v>4.1666666666666664E-2</v>
      </c>
      <c r="AG18" s="35">
        <f>IF(AF18=0,0,(AF18*((LOG(AF18))/LOG(2))))</f>
        <v>-0.19104010419671485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1805</v>
      </c>
      <c r="C19" s="60">
        <v>11</v>
      </c>
      <c r="D19" s="57">
        <v>1819</v>
      </c>
      <c r="E19" s="60">
        <v>22</v>
      </c>
      <c r="F19" s="57">
        <v>1827</v>
      </c>
      <c r="G19" s="63">
        <v>14</v>
      </c>
      <c r="H19" s="63">
        <v>1835</v>
      </c>
      <c r="I19" s="41">
        <v>13</v>
      </c>
      <c r="J19" s="41">
        <v>1848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6.2893081761006293E-3</v>
      </c>
      <c r="Q19" s="35">
        <f>IF(P19=0,0,(P19*((LOG(P19))/LOG(2))))</f>
        <v>-4.5992974561536823E-2</v>
      </c>
      <c r="T19" s="35">
        <f>N19</f>
        <v>12211</v>
      </c>
      <c r="U19" s="35">
        <f>COUNTIF(L7:L33,T19)</f>
        <v>1</v>
      </c>
      <c r="V19" s="35">
        <f>U19/(W4-U25)</f>
        <v>3.7037037037037035E-2</v>
      </c>
      <c r="W19" s="35">
        <f>IF(V19=0,0,(V19*((LOG(V19))/LOG(2))))</f>
        <v>-0.1761069445245729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COUNTIF(L113:L139,AN19)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COUNTIF(L140:L165,AS19)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1960</v>
      </c>
      <c r="C20" s="60">
        <v>13</v>
      </c>
      <c r="D20" s="57">
        <v>1970</v>
      </c>
      <c r="E20" s="60">
        <v>13</v>
      </c>
      <c r="F20" s="57">
        <v>1982</v>
      </c>
      <c r="G20" s="63">
        <v>14</v>
      </c>
      <c r="H20" s="63">
        <v>1995</v>
      </c>
      <c r="I20" s="41">
        <v>24</v>
      </c>
      <c r="J20" s="41">
        <v>2003</v>
      </c>
      <c r="K20" s="42">
        <v>0</v>
      </c>
      <c r="L20">
        <v>11112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COUNTIF(L113:L139,AN20)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2116</v>
      </c>
      <c r="C21" s="60">
        <v>13</v>
      </c>
      <c r="D21" s="57">
        <v>2130</v>
      </c>
      <c r="E21" s="60">
        <v>13</v>
      </c>
      <c r="F21" s="57">
        <v>2142</v>
      </c>
      <c r="G21" s="63">
        <v>14</v>
      </c>
      <c r="H21" s="63">
        <v>2154</v>
      </c>
      <c r="I21" s="41">
        <v>24</v>
      </c>
      <c r="J21" s="41">
        <v>2164</v>
      </c>
      <c r="K21" s="42">
        <v>0</v>
      </c>
      <c r="L21">
        <v>11112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COUNTIF(L113:L139,AN21)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2275</v>
      </c>
      <c r="C22" s="60">
        <v>11</v>
      </c>
      <c r="D22" s="57">
        <v>2284</v>
      </c>
      <c r="E22" s="60">
        <v>22</v>
      </c>
      <c r="F22" s="57">
        <v>2292</v>
      </c>
      <c r="G22" s="63">
        <v>14</v>
      </c>
      <c r="H22" s="63">
        <v>2300</v>
      </c>
      <c r="I22" s="41">
        <v>13</v>
      </c>
      <c r="J22" s="41">
        <v>2313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2431</v>
      </c>
      <c r="C23" s="60">
        <v>24</v>
      </c>
      <c r="D23" s="57">
        <v>2440</v>
      </c>
      <c r="E23" s="60">
        <v>13</v>
      </c>
      <c r="F23" s="57">
        <v>2448</v>
      </c>
      <c r="G23" s="63">
        <v>14</v>
      </c>
      <c r="H23" s="63">
        <v>2459</v>
      </c>
      <c r="I23" s="41">
        <v>24</v>
      </c>
      <c r="J23" s="41">
        <v>2468</v>
      </c>
      <c r="K23" s="42">
        <v>0</v>
      </c>
      <c r="L23">
        <v>12112</v>
      </c>
      <c r="N23" s="35">
        <v>21111</v>
      </c>
      <c r="O23" s="35">
        <f>COUNTIF($L$7:$L$500,N23)</f>
        <v>3</v>
      </c>
      <c r="P23" s="35">
        <f>O23/$Q$4</f>
        <v>1.8867924528301886E-2</v>
      </c>
      <c r="Q23" s="35">
        <f>IF(P23=0,0,(P23*((LOG(P23))/LOG(2))))</f>
        <v>-0.10807397084081509</v>
      </c>
      <c r="T23" s="35">
        <f>N23</f>
        <v>21111</v>
      </c>
      <c r="U23" s="35">
        <f>COUNTIF(L7:L33,T23)</f>
        <v>1</v>
      </c>
      <c r="V23" s="35">
        <f>U23/(W4-U25)</f>
        <v>3.7037037037037035E-2</v>
      </c>
      <c r="W23" s="35">
        <f>IF(V23=0,0,(V23*((LOG(V23))/LOG(2))))</f>
        <v>-0.1761069445245729</v>
      </c>
      <c r="Y23" s="35">
        <f>N23</f>
        <v>21111</v>
      </c>
      <c r="Z23" s="35">
        <f>COUNTIF(L34:L59,Y23)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COUNTIF(L87:L112,AI23)</f>
        <v>1</v>
      </c>
      <c r="AK23" s="35">
        <f>AJ23/(AL4-AJ25)</f>
        <v>4.3478260869565216E-2</v>
      </c>
      <c r="AL23" s="35">
        <f>IF(AK23=0,0,(AK23*((LOG(AK23))/LOG(2))))</f>
        <v>-0.19667660678508753</v>
      </c>
      <c r="AN23" s="35">
        <f>N23</f>
        <v>21111</v>
      </c>
      <c r="AO23" s="35">
        <f>COUNTIF(L113:L139,AN23)</f>
        <v>1</v>
      </c>
      <c r="AP23" s="35">
        <f>AO23/(AQ4-AO25)</f>
        <v>4.3478260869565216E-2</v>
      </c>
      <c r="AQ23" s="35">
        <f>IF(AP23=0,0,(AP23*((LOG(AP23))/LOG(2))))</f>
        <v>-0.19667660678508753</v>
      </c>
      <c r="AS23" s="35">
        <f>N23</f>
        <v>21111</v>
      </c>
      <c r="AT23" s="35">
        <f>COUNTIF(L140:L165,AS23)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2573</v>
      </c>
      <c r="C24" s="60">
        <v>11</v>
      </c>
      <c r="D24" s="57">
        <v>2588</v>
      </c>
      <c r="E24" s="60">
        <v>22</v>
      </c>
      <c r="F24" s="57">
        <v>2596</v>
      </c>
      <c r="G24" s="63">
        <v>14</v>
      </c>
      <c r="H24" s="63">
        <v>2604</v>
      </c>
      <c r="I24" s="41">
        <v>13</v>
      </c>
      <c r="J24" s="41">
        <v>2619</v>
      </c>
      <c r="K24" s="42">
        <v>0</v>
      </c>
      <c r="L24">
        <v>21211</v>
      </c>
      <c r="N24" s="35">
        <v>21112</v>
      </c>
      <c r="O24" s="35">
        <f>COUNTIF($L$7:$L$500,N24)</f>
        <v>1</v>
      </c>
      <c r="P24" s="35">
        <f>O24/$Q$4</f>
        <v>6.2893081761006293E-3</v>
      </c>
      <c r="Q24" s="35">
        <f>IF(P24=0,0,(P24*((LOG(P24))/LOG(2))))</f>
        <v>-4.5992974561536823E-2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COUNTIF(L113:L139,AN24)</f>
        <v>1</v>
      </c>
      <c r="AP24" s="35">
        <f>AO24/(AQ4-AO25)</f>
        <v>4.3478260869565216E-2</v>
      </c>
      <c r="AQ24" s="35">
        <f>IF(AP24=0,0,(AP24*((LOG(AP24))/LOG(2))))</f>
        <v>-0.19667660678508753</v>
      </c>
      <c r="AS24" s="35">
        <f>N24</f>
        <v>21112</v>
      </c>
      <c r="AT24" s="35">
        <f>COUNTIF(L140:L165,AS24)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12</v>
      </c>
      <c r="B25" s="57">
        <v>2747</v>
      </c>
      <c r="C25" s="60">
        <v>13</v>
      </c>
      <c r="D25" s="57">
        <v>2756</v>
      </c>
      <c r="E25" s="60">
        <v>13</v>
      </c>
      <c r="F25" s="57">
        <v>2769</v>
      </c>
      <c r="G25" s="63">
        <v>14</v>
      </c>
      <c r="H25" s="63">
        <v>2782</v>
      </c>
      <c r="I25" s="41">
        <v>13</v>
      </c>
      <c r="J25" s="41">
        <v>2795</v>
      </c>
      <c r="K25" s="42">
        <v>0</v>
      </c>
      <c r="L25">
        <v>11111</v>
      </c>
      <c r="N25" s="35">
        <v>21121</v>
      </c>
      <c r="O25" s="35">
        <f>COUNTIF($L$7:$L$500,N25)</f>
        <v>16</v>
      </c>
      <c r="P25" s="35">
        <f>O25/$Q$4</f>
        <v>0.10062893081761007</v>
      </c>
      <c r="Q25" s="35">
        <f>IF(P25=0,0,(P25*((LOG(P25))/LOG(2))))</f>
        <v>-0.33337186971414895</v>
      </c>
      <c r="T25" s="35">
        <f>N25</f>
        <v>21121</v>
      </c>
      <c r="U25" s="35">
        <f>COUNTIF(L7:L33,T25)</f>
        <v>0</v>
      </c>
      <c r="V25" s="54"/>
      <c r="W25" s="55"/>
      <c r="Y25" s="35">
        <f>N25</f>
        <v>21121</v>
      </c>
      <c r="Z25" s="35">
        <f>COUNTIF(L34:L59,Y25)</f>
        <v>2</v>
      </c>
      <c r="AA25" s="54"/>
      <c r="AB25" s="55"/>
      <c r="AD25" s="35">
        <f>N25</f>
        <v>21121</v>
      </c>
      <c r="AE25" s="35">
        <f>COUNTIF(L60:L86,AD25)</f>
        <v>3</v>
      </c>
      <c r="AF25" s="54"/>
      <c r="AG25" s="55"/>
      <c r="AI25" s="35">
        <f>N25</f>
        <v>21121</v>
      </c>
      <c r="AJ25" s="35">
        <f>COUNTIF(L87:L112,AI25)</f>
        <v>3</v>
      </c>
      <c r="AK25" s="54"/>
      <c r="AL25" s="55"/>
      <c r="AN25" s="35">
        <f>N25</f>
        <v>21121</v>
      </c>
      <c r="AO25" s="35">
        <f>COUNTIF(L113:L139,AN25)</f>
        <v>4</v>
      </c>
      <c r="AP25" s="54"/>
      <c r="AQ25" s="55"/>
      <c r="AS25" s="35">
        <f>N25</f>
        <v>21121</v>
      </c>
      <c r="AT25" s="35">
        <f>COUNTIF(L140:L165,AS25)</f>
        <v>4</v>
      </c>
      <c r="AU25" s="54"/>
      <c r="AV25" s="55"/>
    </row>
    <row r="26" spans="1:48" x14ac:dyDescent="0.3">
      <c r="A26" s="57">
        <v>12</v>
      </c>
      <c r="B26" s="57">
        <v>2910</v>
      </c>
      <c r="C26" s="60">
        <v>13</v>
      </c>
      <c r="D26" s="57">
        <v>2924</v>
      </c>
      <c r="E26" s="60">
        <v>13</v>
      </c>
      <c r="F26" s="57">
        <v>2933</v>
      </c>
      <c r="G26" s="63">
        <v>14</v>
      </c>
      <c r="H26" s="63">
        <v>2942</v>
      </c>
      <c r="I26" s="41">
        <v>13</v>
      </c>
      <c r="J26" s="41">
        <v>2954</v>
      </c>
      <c r="K26" s="42">
        <v>0</v>
      </c>
      <c r="L26">
        <v>11111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3057</v>
      </c>
      <c r="C27" s="60">
        <v>11</v>
      </c>
      <c r="D27" s="57">
        <v>3071</v>
      </c>
      <c r="E27" s="60">
        <v>22</v>
      </c>
      <c r="F27" s="57">
        <v>3079</v>
      </c>
      <c r="G27" s="63">
        <v>14</v>
      </c>
      <c r="H27" s="63">
        <v>3088</v>
      </c>
      <c r="I27" s="41">
        <v>24</v>
      </c>
      <c r="J27" s="41">
        <v>3098</v>
      </c>
      <c r="K27" s="42">
        <v>0</v>
      </c>
      <c r="L27">
        <v>21212</v>
      </c>
      <c r="N27" s="35">
        <v>21211</v>
      </c>
      <c r="O27" s="35">
        <f>COUNTIF($L$7:$L$500,N27)</f>
        <v>19</v>
      </c>
      <c r="P27" s="35">
        <f>O27/$Q$4</f>
        <v>0.11949685534591195</v>
      </c>
      <c r="Q27" s="35">
        <f>IF(P27=0,0,(P27*((LOG(P27))/LOG(2))))</f>
        <v>-0.36625253707531213</v>
      </c>
      <c r="T27" s="35">
        <f>N27</f>
        <v>21211</v>
      </c>
      <c r="U27" s="35">
        <f>COUNTIF(L7:L33,T27)</f>
        <v>4</v>
      </c>
      <c r="V27" s="35">
        <f>U27/(W4-U25)</f>
        <v>0.14814814814814814</v>
      </c>
      <c r="W27" s="35">
        <f>IF(V27=0,0,(V27*((LOG(V27))/LOG(2))))</f>
        <v>-0.40813148180199532</v>
      </c>
      <c r="Y27" s="35">
        <f>N27</f>
        <v>21211</v>
      </c>
      <c r="Z27" s="35">
        <f>COUNTIF(L34:L59,Y27)</f>
        <v>3</v>
      </c>
      <c r="AA27" s="35">
        <f>Z27/(AB4-Z25)</f>
        <v>0.125</v>
      </c>
      <c r="AB27" s="35">
        <f>IF(AA27=0,0,(AA27*((LOG(AA27))/LOG(2))))</f>
        <v>-0.375</v>
      </c>
      <c r="AD27" s="35">
        <f>N27</f>
        <v>21211</v>
      </c>
      <c r="AE27" s="35">
        <f>COUNTIF(L60:L86,AD27)</f>
        <v>1</v>
      </c>
      <c r="AF27" s="35">
        <f>AE27/(AG4-AE25)</f>
        <v>4.1666666666666664E-2</v>
      </c>
      <c r="AG27" s="35">
        <f>IF(AF27=0,0,(AF27*((LOG(AF27))/LOG(2))))</f>
        <v>-0.19104010419671485</v>
      </c>
      <c r="AI27" s="35">
        <f>N27</f>
        <v>21211</v>
      </c>
      <c r="AJ27" s="35">
        <f>COUNTIF(L87:L112,AI27)</f>
        <v>3</v>
      </c>
      <c r="AK27" s="35">
        <f>AJ27/(AL4-AJ25)</f>
        <v>0.13043478260869565</v>
      </c>
      <c r="AL27" s="35">
        <f>IF(AK27=0,0,(AK27*((LOG(AK27))/LOG(2))))</f>
        <v>-0.3832955811307639</v>
      </c>
      <c r="AN27" s="35">
        <f>N27</f>
        <v>21211</v>
      </c>
      <c r="AO27" s="35">
        <f>COUNTIF(L113:L139,AN27)</f>
        <v>2</v>
      </c>
      <c r="AP27" s="35">
        <f>AO27/(AQ4-AO25)</f>
        <v>8.6956521739130432E-2</v>
      </c>
      <c r="AQ27" s="35">
        <f>IF(AP27=0,0,(AP27*((LOG(AP27))/LOG(2))))</f>
        <v>-0.30639669183104457</v>
      </c>
      <c r="AS27" s="35">
        <f>N27</f>
        <v>21211</v>
      </c>
      <c r="AT27" s="35">
        <f>COUNTIF(L140:L165,AS27)</f>
        <v>6</v>
      </c>
      <c r="AU27" s="35">
        <f>AT27/(AV4-AT25)</f>
        <v>0.27272727272727271</v>
      </c>
      <c r="AV27" s="35">
        <f>IF(AU27=0,0,(AU27*((LOG(AU27))/LOG(2))))</f>
        <v>-0.51121885034076575</v>
      </c>
    </row>
    <row r="28" spans="1:48" x14ac:dyDescent="0.3">
      <c r="A28" s="57">
        <v>12</v>
      </c>
      <c r="B28" s="57">
        <v>3204</v>
      </c>
      <c r="C28" s="60">
        <v>24</v>
      </c>
      <c r="D28" s="57">
        <v>3216</v>
      </c>
      <c r="E28" s="60">
        <v>13</v>
      </c>
      <c r="F28" s="57">
        <v>3226</v>
      </c>
      <c r="G28" s="63">
        <v>14</v>
      </c>
      <c r="H28" s="63">
        <v>3239</v>
      </c>
      <c r="I28" s="41">
        <v>24</v>
      </c>
      <c r="J28" s="41">
        <v>3251</v>
      </c>
      <c r="K28" s="42">
        <v>0</v>
      </c>
      <c r="L28">
        <v>12112</v>
      </c>
      <c r="N28" s="35">
        <v>21212</v>
      </c>
      <c r="O28" s="35">
        <f>COUNTIF($L$7:$L$500,N28)</f>
        <v>10</v>
      </c>
      <c r="P28" s="35">
        <f>O28/$Q$4</f>
        <v>6.2893081761006289E-2</v>
      </c>
      <c r="Q28" s="35">
        <f>IF(P28=0,0,(P28*((LOG(P28))/LOG(2))))</f>
        <v>-0.25100345033943355</v>
      </c>
      <c r="T28" s="35">
        <f>N28</f>
        <v>21212</v>
      </c>
      <c r="U28" s="35">
        <f>COUNTIF(L7:L33,T28)</f>
        <v>1</v>
      </c>
      <c r="V28" s="35">
        <f>U28/(W4-U25)</f>
        <v>3.7037037037037035E-2</v>
      </c>
      <c r="W28" s="35">
        <f>IF(V28=0,0,(V28*((LOG(V28))/LOG(2))))</f>
        <v>-0.1761069445245729</v>
      </c>
      <c r="Y28" s="35">
        <f>N28</f>
        <v>21212</v>
      </c>
      <c r="Z28" s="35">
        <f>COUNTIF(L34:L59,Y28)</f>
        <v>1</v>
      </c>
      <c r="AA28" s="35">
        <f>Z28/(AB4-Z25)</f>
        <v>4.1666666666666664E-2</v>
      </c>
      <c r="AB28" s="35">
        <f>IF(AA28=0,0,(AA28*((LOG(AA28))/LOG(2))))</f>
        <v>-0.19104010419671485</v>
      </c>
      <c r="AD28" s="35">
        <f>N28</f>
        <v>21212</v>
      </c>
      <c r="AE28" s="35">
        <f>COUNTIF(L60:L86,AD28)</f>
        <v>3</v>
      </c>
      <c r="AF28" s="35">
        <f>AE28/(AG4-AE25)</f>
        <v>0.125</v>
      </c>
      <c r="AG28" s="35">
        <f>IF(AF28=0,0,(AF28*((LOG(AF28))/LOG(2))))</f>
        <v>-0.375</v>
      </c>
      <c r="AI28" s="35">
        <f>N28</f>
        <v>21212</v>
      </c>
      <c r="AJ28" s="35">
        <f>COUNTIF(L87:L112,AI28)</f>
        <v>3</v>
      </c>
      <c r="AK28" s="35">
        <f>AJ28/(AL4-AJ25)</f>
        <v>0.13043478260869565</v>
      </c>
      <c r="AL28" s="35">
        <f>IF(AK28=0,0,(AK28*((LOG(AK28))/LOG(2))))</f>
        <v>-0.3832955811307639</v>
      </c>
      <c r="AN28" s="35">
        <f>N28</f>
        <v>21212</v>
      </c>
      <c r="AO28" s="35">
        <f>COUNTIF(L113:L139,AN28)</f>
        <v>2</v>
      </c>
      <c r="AP28" s="35">
        <f>AO28/(AQ4-AO25)</f>
        <v>8.6956521739130432E-2</v>
      </c>
      <c r="AQ28" s="35">
        <f>IF(AP28=0,0,(AP28*((LOG(AP28))/LOG(2))))</f>
        <v>-0.30639669183104457</v>
      </c>
      <c r="AS28" s="35">
        <f>N28</f>
        <v>21212</v>
      </c>
      <c r="AT28" s="35">
        <f>COUNTIF(L140:L165,AS28)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3363</v>
      </c>
      <c r="C29" s="60">
        <v>24</v>
      </c>
      <c r="D29" s="57">
        <v>3372</v>
      </c>
      <c r="E29" s="60">
        <v>13</v>
      </c>
      <c r="F29" s="57">
        <v>3386</v>
      </c>
      <c r="G29" s="63">
        <v>23</v>
      </c>
      <c r="H29" s="63">
        <v>3396</v>
      </c>
      <c r="I29" s="41">
        <v>13</v>
      </c>
      <c r="J29" s="41">
        <v>3404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6.2893081761006293E-3</v>
      </c>
      <c r="Q29" s="35">
        <f>IF(P29=0,0,(P29*((LOG(P29))/LOG(2))))</f>
        <v>-4.5992974561536823E-2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1</v>
      </c>
      <c r="AF29" s="35">
        <f>AE29/(AG4-AE25)</f>
        <v>4.1666666666666664E-2</v>
      </c>
      <c r="AG29" s="35">
        <f>IF(AF29=0,0,(AF29*((LOG(AF29))/LOG(2))))</f>
        <v>-0.19104010419671485</v>
      </c>
      <c r="AI29" s="35">
        <f>N29</f>
        <v>21221</v>
      </c>
      <c r="AJ29" s="35">
        <f>COUNTIF(L87:L112,AI29)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3521</v>
      </c>
      <c r="C30" s="60">
        <v>13</v>
      </c>
      <c r="D30" s="57">
        <v>3531</v>
      </c>
      <c r="E30" s="60">
        <v>24</v>
      </c>
      <c r="F30" s="57">
        <v>3540</v>
      </c>
      <c r="G30" s="63">
        <v>14</v>
      </c>
      <c r="H30" s="63">
        <v>3548</v>
      </c>
      <c r="I30" s="41">
        <v>24</v>
      </c>
      <c r="J30" s="41">
        <v>3558</v>
      </c>
      <c r="K30" s="42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3679</v>
      </c>
      <c r="C31" s="60">
        <v>24</v>
      </c>
      <c r="D31" s="57">
        <v>3685</v>
      </c>
      <c r="E31" s="60">
        <v>24</v>
      </c>
      <c r="F31" s="57">
        <v>3692</v>
      </c>
      <c r="G31" s="63">
        <v>14</v>
      </c>
      <c r="H31" s="63">
        <v>3700</v>
      </c>
      <c r="I31" s="41">
        <v>13</v>
      </c>
      <c r="J31" s="41">
        <v>3743</v>
      </c>
      <c r="K31" s="42">
        <v>0</v>
      </c>
      <c r="L31">
        <v>12211</v>
      </c>
      <c r="N31" s="35">
        <v>22111</v>
      </c>
      <c r="O31" s="35">
        <f>COUNTIF($L$7:$L$500,N31)</f>
        <v>1</v>
      </c>
      <c r="P31" s="35">
        <f>O31/$Q$4</f>
        <v>6.2893081761006293E-3</v>
      </c>
      <c r="Q31" s="35">
        <f>IF(P31=0,0,(P31*((LOG(P31))/LOG(2))))</f>
        <v>-4.5992974561536823E-2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COUNTIF(L87:L112,AI31)</f>
        <v>1</v>
      </c>
      <c r="AK31" s="35">
        <f>AJ31/(AL4-AJ25)</f>
        <v>4.3478260869565216E-2</v>
      </c>
      <c r="AL31" s="35">
        <f>IF(AK31=0,0,(AK31*((LOG(AK31))/LOG(2))))</f>
        <v>-0.19667660678508753</v>
      </c>
      <c r="AN31" s="35">
        <f>N31</f>
        <v>22111</v>
      </c>
      <c r="AO31" s="35">
        <f>COUNTIF(L113:L139,AN31)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COUNTIF(L140:L165,AS31)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12</v>
      </c>
      <c r="B32" s="57">
        <v>3862</v>
      </c>
      <c r="C32" s="60">
        <v>24</v>
      </c>
      <c r="D32" s="57">
        <v>3871</v>
      </c>
      <c r="E32" s="60">
        <v>13</v>
      </c>
      <c r="F32" s="57">
        <v>3878</v>
      </c>
      <c r="G32" s="63">
        <v>23</v>
      </c>
      <c r="H32" s="63">
        <v>3889</v>
      </c>
      <c r="I32" s="41">
        <v>13</v>
      </c>
      <c r="J32" s="41">
        <v>3897</v>
      </c>
      <c r="K32" s="42">
        <v>0</v>
      </c>
      <c r="L32">
        <v>12121</v>
      </c>
      <c r="N32" s="35">
        <v>22112</v>
      </c>
      <c r="O32" s="35">
        <f>COUNTIF($L$7:$L$500,N32)</f>
        <v>2</v>
      </c>
      <c r="P32" s="35">
        <f>O32/$Q$4</f>
        <v>1.2578616352201259E-2</v>
      </c>
      <c r="Q32" s="35">
        <f>IF(P32=0,0,(P32*((LOG(P32))/LOG(2))))</f>
        <v>-7.9407332770872405E-2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COUNTIF(L113:L139,AN32)</f>
        <v>1</v>
      </c>
      <c r="AP32" s="35">
        <f>AO32/(AQ4-AO25)</f>
        <v>4.3478260869565216E-2</v>
      </c>
      <c r="AQ32" s="35">
        <f>IF(AP32=0,0,(AP32*((LOG(AP32))/LOG(2))))</f>
        <v>-0.19667660678508753</v>
      </c>
      <c r="AS32" s="35">
        <f>N32</f>
        <v>22112</v>
      </c>
      <c r="AT32" s="35">
        <f>COUNTIF(L140:L165,AS32)</f>
        <v>1</v>
      </c>
      <c r="AU32" s="35">
        <f>AT32/(AV4-AT25)</f>
        <v>4.5454545454545456E-2</v>
      </c>
      <c r="AV32" s="35">
        <f>IF(AU32=0,0,(AU32*((LOG(AU32))/LOG(2))))</f>
        <v>-0.20270143721078623</v>
      </c>
    </row>
    <row r="33" spans="1:48" x14ac:dyDescent="0.3">
      <c r="A33" s="57">
        <v>21</v>
      </c>
      <c r="B33" s="57">
        <v>4007</v>
      </c>
      <c r="C33" s="60">
        <v>11</v>
      </c>
      <c r="D33" s="57">
        <v>4019</v>
      </c>
      <c r="E33" s="60">
        <v>22</v>
      </c>
      <c r="F33" s="57">
        <v>4025</v>
      </c>
      <c r="G33" s="63">
        <v>14</v>
      </c>
      <c r="H33" s="63">
        <v>4032</v>
      </c>
      <c r="I33" s="41">
        <v>13</v>
      </c>
      <c r="J33" s="41">
        <v>4042</v>
      </c>
      <c r="K33" s="42">
        <v>0</v>
      </c>
      <c r="L33">
        <v>21211</v>
      </c>
      <c r="N33" s="35">
        <v>22121</v>
      </c>
      <c r="O33" s="35">
        <f>COUNTIF($L$7:$L$500,N33)</f>
        <v>7</v>
      </c>
      <c r="P33" s="35">
        <f>O33/$Q$4</f>
        <v>4.40251572327044E-2</v>
      </c>
      <c r="Q33" s="35">
        <f>IF(P33=0,0,(P33*((LOG(P33))/LOG(2))))</f>
        <v>-0.19835658007916512</v>
      </c>
      <c r="T33" s="35">
        <f>N33</f>
        <v>22121</v>
      </c>
      <c r="U33" s="35">
        <f>COUNTIF(L7:L33,T33)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COUNTIF(L34:L59,Y33)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COUNTIF(L87:L112,AI33)</f>
        <v>1</v>
      </c>
      <c r="AK33" s="35">
        <f>AJ33/(AL4-AJ25)</f>
        <v>4.3478260869565216E-2</v>
      </c>
      <c r="AL33" s="35">
        <f>IF(AK33=0,0,(AK33*((LOG(AK33))/LOG(2))))</f>
        <v>-0.19667660678508753</v>
      </c>
      <c r="AN33" s="35">
        <f>N33</f>
        <v>22121</v>
      </c>
      <c r="AO33" s="35">
        <f>COUNTIF(L113:L139,AN33)</f>
        <v>6</v>
      </c>
      <c r="AP33" s="35">
        <f>AO33/(AQ4-AO25)</f>
        <v>0.2608695652173913</v>
      </c>
      <c r="AQ33" s="35">
        <f>IF(AP33=0,0,(AP33*((LOG(AP33))/LOG(2))))</f>
        <v>-0.50572159704413644</v>
      </c>
      <c r="AS33" s="35">
        <f>N33</f>
        <v>22121</v>
      </c>
      <c r="AT33" s="35">
        <f>COUNTIF(L140:L165,AS33)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4166</v>
      </c>
      <c r="C34" s="61">
        <v>24</v>
      </c>
      <c r="D34" s="58">
        <v>4174</v>
      </c>
      <c r="E34" s="61">
        <v>13</v>
      </c>
      <c r="F34" s="58">
        <v>4183</v>
      </c>
      <c r="G34" s="64">
        <v>14</v>
      </c>
      <c r="H34" s="64">
        <v>4199</v>
      </c>
      <c r="I34" s="40">
        <v>13</v>
      </c>
      <c r="J34" s="40">
        <v>4213</v>
      </c>
      <c r="K34" s="50">
        <v>0</v>
      </c>
      <c r="L34">
        <v>12111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COUNTIF(L113:L139,AN34)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4320</v>
      </c>
      <c r="C35" s="61">
        <v>13</v>
      </c>
      <c r="D35" s="58">
        <v>4333</v>
      </c>
      <c r="E35" s="61">
        <v>13</v>
      </c>
      <c r="F35" s="58">
        <v>4342</v>
      </c>
      <c r="G35" s="64">
        <v>14</v>
      </c>
      <c r="H35" s="64">
        <v>4354</v>
      </c>
      <c r="I35" s="40">
        <v>13</v>
      </c>
      <c r="J35" s="40">
        <v>4368</v>
      </c>
      <c r="K35" s="50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COUNTIF(L113:L139,AN35)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4496</v>
      </c>
      <c r="C36" s="61">
        <v>11</v>
      </c>
      <c r="D36" s="58">
        <v>4516</v>
      </c>
      <c r="E36" s="61">
        <v>22</v>
      </c>
      <c r="F36" s="58">
        <v>4524</v>
      </c>
      <c r="G36" s="64">
        <v>14</v>
      </c>
      <c r="H36" s="64">
        <v>4533</v>
      </c>
      <c r="I36" s="40">
        <v>13</v>
      </c>
      <c r="J36" s="40">
        <v>4547</v>
      </c>
      <c r="K36" s="50">
        <v>0</v>
      </c>
      <c r="L36">
        <v>21211</v>
      </c>
      <c r="N36" s="35">
        <v>22212</v>
      </c>
      <c r="O36" s="35">
        <f>COUNTIF($L$7:$L$500,N36)</f>
        <v>1</v>
      </c>
      <c r="P36" s="35">
        <f>O36/$Q$4</f>
        <v>6.2893081761006293E-3</v>
      </c>
      <c r="Q36" s="35">
        <f>IF(P36=0,0,(P36*((LOG(P36))/LOG(2))))</f>
        <v>-4.5992974561536823E-2</v>
      </c>
      <c r="T36" s="35">
        <f>N36</f>
        <v>22212</v>
      </c>
      <c r="U36" s="35">
        <f>COUNTIF(L7:L33,T36)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COUNTIF(L87:L112,AI36)</f>
        <v>1</v>
      </c>
      <c r="AK36" s="35">
        <f>AJ36/(AL4-AJ25)</f>
        <v>4.3478260869565216E-2</v>
      </c>
      <c r="AL36" s="35">
        <f>IF(AK36=0,0,(AK36*((LOG(AK36))/LOG(2))))</f>
        <v>-0.19667660678508753</v>
      </c>
      <c r="AN36" s="35">
        <f>N36</f>
        <v>22212</v>
      </c>
      <c r="AO36" s="35">
        <f>COUNTIF(L113:L139,AN36)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4654</v>
      </c>
      <c r="C37" s="61">
        <v>11</v>
      </c>
      <c r="D37" s="58">
        <v>4667</v>
      </c>
      <c r="E37" s="61">
        <v>22</v>
      </c>
      <c r="F37" s="58">
        <v>4675</v>
      </c>
      <c r="G37" s="64">
        <v>14</v>
      </c>
      <c r="H37" s="64">
        <v>4683</v>
      </c>
      <c r="I37" s="40">
        <v>13</v>
      </c>
      <c r="J37" s="40">
        <v>4693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COUNTIF(L113:L139,AN37)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4804</v>
      </c>
      <c r="C38" s="61">
        <v>24</v>
      </c>
      <c r="D38" s="58">
        <v>4812</v>
      </c>
      <c r="E38" s="61">
        <v>13</v>
      </c>
      <c r="F38" s="58">
        <v>4824</v>
      </c>
      <c r="G38" s="64">
        <v>23</v>
      </c>
      <c r="H38" s="64">
        <v>4832</v>
      </c>
      <c r="I38" s="40">
        <v>13</v>
      </c>
      <c r="J38" s="40">
        <v>4840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COUNTIF(L113:L139,AN38)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4948</v>
      </c>
      <c r="C39" s="61">
        <v>11</v>
      </c>
      <c r="D39" s="58">
        <v>4957</v>
      </c>
      <c r="E39" s="61">
        <v>22</v>
      </c>
      <c r="F39" s="58">
        <v>4965</v>
      </c>
      <c r="G39" s="64">
        <v>14</v>
      </c>
      <c r="H39" s="64">
        <v>4973</v>
      </c>
      <c r="I39" s="40">
        <v>24</v>
      </c>
      <c r="J39" s="40">
        <v>4982</v>
      </c>
      <c r="K39" s="50">
        <v>0</v>
      </c>
      <c r="L39">
        <v>21212</v>
      </c>
      <c r="P39" s="27">
        <f>SUM(P7:P38)</f>
        <v>0.99999999999999989</v>
      </c>
      <c r="Q39" s="27">
        <f>-SUM(Q7:Q38)</f>
        <v>3.7736176224165034</v>
      </c>
      <c r="V39" s="27">
        <f>SUM(V7:V38)</f>
        <v>0.99999999999999978</v>
      </c>
      <c r="W39" s="27">
        <f>-SUM(W7:W38)</f>
        <v>3.281760186948012</v>
      </c>
      <c r="AA39" s="27">
        <f>SUM(AA7:AA38)</f>
        <v>1</v>
      </c>
      <c r="AB39" s="27">
        <f>-SUM(AB7:AB38)</f>
        <v>2.9532433566073997</v>
      </c>
      <c r="AF39" s="27">
        <f>SUM(AF7:AF38)</f>
        <v>0.99999999999999989</v>
      </c>
      <c r="AG39" s="27">
        <f>-SUM(AG7:AG38)</f>
        <v>3.0424812503605785</v>
      </c>
      <c r="AK39" s="27">
        <f>SUM(AK7:AK38)</f>
        <v>1</v>
      </c>
      <c r="AL39" s="27">
        <f>-SUM(AL7:AL38)</f>
        <v>3.4144413036949723</v>
      </c>
      <c r="AP39" s="27">
        <f>SUM(AP7:AP38)</f>
        <v>1</v>
      </c>
      <c r="AQ39" s="27">
        <f>-SUM(AQ7:AQ38)</f>
        <v>3.1748858687242363</v>
      </c>
      <c r="AU39" s="27">
        <f>SUM(AU7:AU38)</f>
        <v>1</v>
      </c>
      <c r="AV39" s="27">
        <f>-SUM(AV7:AV38)</f>
        <v>2.681276369602581</v>
      </c>
    </row>
    <row r="40" spans="1:48" x14ac:dyDescent="0.3">
      <c r="A40" s="58">
        <v>12</v>
      </c>
      <c r="B40" s="58">
        <v>5092</v>
      </c>
      <c r="C40" s="61">
        <v>24</v>
      </c>
      <c r="D40" s="58">
        <v>5100</v>
      </c>
      <c r="E40" s="61">
        <v>13</v>
      </c>
      <c r="F40" s="58">
        <v>5118</v>
      </c>
      <c r="G40" s="64">
        <v>14</v>
      </c>
      <c r="H40" s="64">
        <v>5127</v>
      </c>
      <c r="I40" s="40">
        <v>13</v>
      </c>
      <c r="J40" s="40">
        <v>5143</v>
      </c>
      <c r="K40" s="50">
        <v>0</v>
      </c>
      <c r="L40">
        <v>12111</v>
      </c>
      <c r="P40" s="28" t="s">
        <v>89</v>
      </c>
      <c r="Q40" s="28">
        <f>Q39/(LOG(Q4)/LOG(2))</f>
        <v>0.51602324903746111</v>
      </c>
      <c r="V40" s="28" t="s">
        <v>116</v>
      </c>
      <c r="W40" s="28">
        <f>W39/(LOG(W4)/LOG(2))</f>
        <v>0.69018671534390985</v>
      </c>
      <c r="AA40" s="28" t="s">
        <v>119</v>
      </c>
      <c r="AB40" s="28">
        <f>AB39/(LOG(AB4)/LOG(2))</f>
        <v>0.62829086930091183</v>
      </c>
      <c r="AF40" s="28" t="s">
        <v>120</v>
      </c>
      <c r="AG40" s="28">
        <f>AG39/(LOG(AG4)/LOG(2))</f>
        <v>0.63986398184525983</v>
      </c>
      <c r="AK40" s="28" t="s">
        <v>121</v>
      </c>
      <c r="AL40" s="28">
        <f>AL39/(LOG(AL4)/LOG(2))</f>
        <v>0.72640891245070571</v>
      </c>
      <c r="AP40" s="28" t="s">
        <v>122</v>
      </c>
      <c r="AQ40" s="28">
        <f>AQ39/(LOG(AQ4)/LOG(2))</f>
        <v>0.66770998625722833</v>
      </c>
      <c r="AU40" s="28" t="s">
        <v>123</v>
      </c>
      <c r="AV40" s="28">
        <f>AV39/(LOG(AV4)/LOG(2))</f>
        <v>0.57043096611883792</v>
      </c>
    </row>
    <row r="41" spans="1:48" x14ac:dyDescent="0.3">
      <c r="A41" s="58">
        <v>12</v>
      </c>
      <c r="B41" s="58">
        <v>5272</v>
      </c>
      <c r="C41" s="61">
        <v>13</v>
      </c>
      <c r="D41" s="58">
        <v>5288</v>
      </c>
      <c r="E41" s="61">
        <v>13</v>
      </c>
      <c r="F41" s="58">
        <v>5301</v>
      </c>
      <c r="G41" s="64">
        <v>14</v>
      </c>
      <c r="H41" s="64">
        <v>5310</v>
      </c>
      <c r="I41" s="40">
        <v>24</v>
      </c>
      <c r="J41" s="40">
        <v>5323</v>
      </c>
      <c r="K41" s="50">
        <v>0</v>
      </c>
      <c r="L41">
        <v>11112</v>
      </c>
    </row>
    <row r="42" spans="1:48" x14ac:dyDescent="0.3">
      <c r="A42" s="58">
        <v>12</v>
      </c>
      <c r="B42" s="58">
        <v>5430</v>
      </c>
      <c r="C42" s="61">
        <v>24</v>
      </c>
      <c r="D42" s="58">
        <v>5438</v>
      </c>
      <c r="E42" s="61">
        <v>13</v>
      </c>
      <c r="F42" s="58">
        <v>5446</v>
      </c>
      <c r="G42" s="64">
        <v>23</v>
      </c>
      <c r="H42" s="64">
        <v>5456</v>
      </c>
      <c r="I42" s="40">
        <v>13</v>
      </c>
      <c r="J42" s="40">
        <v>5470</v>
      </c>
      <c r="K42" s="50">
        <v>0</v>
      </c>
      <c r="L42">
        <v>12121</v>
      </c>
    </row>
    <row r="43" spans="1:48" x14ac:dyDescent="0.3">
      <c r="A43" s="58">
        <v>12</v>
      </c>
      <c r="B43" s="58">
        <v>5583</v>
      </c>
      <c r="C43" s="61">
        <v>13</v>
      </c>
      <c r="D43" s="58">
        <v>5595</v>
      </c>
      <c r="E43" s="61">
        <v>24</v>
      </c>
      <c r="F43" s="58">
        <v>5604</v>
      </c>
      <c r="G43" s="64">
        <v>14</v>
      </c>
      <c r="H43" s="64">
        <v>5612</v>
      </c>
      <c r="I43" s="40">
        <v>13</v>
      </c>
      <c r="J43" s="40">
        <v>5622</v>
      </c>
      <c r="K43" s="50">
        <v>0</v>
      </c>
      <c r="L43">
        <v>11211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5727</v>
      </c>
      <c r="C44" s="61">
        <v>24</v>
      </c>
      <c r="D44" s="58">
        <v>5736</v>
      </c>
      <c r="E44" s="61">
        <v>13</v>
      </c>
      <c r="F44" s="58">
        <v>5752</v>
      </c>
      <c r="G44" s="64">
        <v>23</v>
      </c>
      <c r="H44" s="64">
        <v>5761</v>
      </c>
      <c r="I44" s="40">
        <v>13</v>
      </c>
      <c r="J44" s="40">
        <v>5769</v>
      </c>
      <c r="K44" s="50">
        <v>0</v>
      </c>
      <c r="L44">
        <v>12121</v>
      </c>
      <c r="N44" s="39">
        <f>COUNTIF(L7:L165,G3)</f>
        <v>16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8">
        <v>12</v>
      </c>
      <c r="B45" s="58">
        <v>5878</v>
      </c>
      <c r="C45" s="61">
        <v>13</v>
      </c>
      <c r="D45" s="58">
        <v>5886</v>
      </c>
      <c r="E45" s="61">
        <v>24</v>
      </c>
      <c r="F45" s="58">
        <v>5895</v>
      </c>
      <c r="G45" s="64">
        <v>14</v>
      </c>
      <c r="H45" s="64">
        <v>5904</v>
      </c>
      <c r="I45" s="40">
        <v>24</v>
      </c>
      <c r="J45" s="40">
        <v>5913</v>
      </c>
      <c r="K45" s="50">
        <v>0</v>
      </c>
      <c r="L45">
        <v>11212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6020</v>
      </c>
      <c r="C46" s="61">
        <v>13</v>
      </c>
      <c r="D46" s="58">
        <v>6032</v>
      </c>
      <c r="E46" s="61">
        <v>24</v>
      </c>
      <c r="F46" s="58">
        <v>6040</v>
      </c>
      <c r="G46" s="64">
        <v>14</v>
      </c>
      <c r="H46" s="64">
        <v>6048</v>
      </c>
      <c r="I46" s="40">
        <v>13</v>
      </c>
      <c r="J46" s="40">
        <v>6062</v>
      </c>
      <c r="K46" s="50">
        <v>0</v>
      </c>
      <c r="L46">
        <v>11211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6170</v>
      </c>
      <c r="C47" s="61">
        <v>13</v>
      </c>
      <c r="D47" s="58">
        <v>6191</v>
      </c>
      <c r="E47" s="61">
        <v>24</v>
      </c>
      <c r="F47" s="58">
        <v>6199</v>
      </c>
      <c r="G47" s="64">
        <v>14</v>
      </c>
      <c r="H47" s="64">
        <v>6212</v>
      </c>
      <c r="I47" s="40">
        <v>13</v>
      </c>
      <c r="J47" s="40">
        <v>6222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6327</v>
      </c>
      <c r="C48" s="61">
        <v>24</v>
      </c>
      <c r="D48" s="58">
        <v>6335</v>
      </c>
      <c r="E48" s="61">
        <v>13</v>
      </c>
      <c r="F48" s="58">
        <v>6353</v>
      </c>
      <c r="G48" s="64">
        <v>14</v>
      </c>
      <c r="H48" s="64">
        <v>6364</v>
      </c>
      <c r="I48" s="40">
        <v>13</v>
      </c>
      <c r="J48" s="40">
        <v>6376</v>
      </c>
      <c r="K48" s="50">
        <v>0</v>
      </c>
      <c r="L48">
        <v>12111</v>
      </c>
      <c r="O48" s="44" t="s">
        <v>105</v>
      </c>
      <c r="P48" s="46">
        <f>U25</f>
        <v>0</v>
      </c>
      <c r="Q48" s="46">
        <f>Z25</f>
        <v>2</v>
      </c>
      <c r="R48" s="46">
        <f>AE25</f>
        <v>3</v>
      </c>
      <c r="S48" s="46">
        <f>AJ25</f>
        <v>3</v>
      </c>
      <c r="T48" s="46">
        <f>AO25</f>
        <v>4</v>
      </c>
      <c r="U48" s="46">
        <f>AT25</f>
        <v>4</v>
      </c>
      <c r="V48" s="44"/>
    </row>
    <row r="49" spans="1:22" x14ac:dyDescent="0.3">
      <c r="A49" s="58">
        <v>12</v>
      </c>
      <c r="B49" s="58">
        <v>6494</v>
      </c>
      <c r="C49" s="61">
        <v>24</v>
      </c>
      <c r="D49" s="58">
        <v>6504</v>
      </c>
      <c r="E49" s="61">
        <v>13</v>
      </c>
      <c r="F49" s="58">
        <v>6517</v>
      </c>
      <c r="G49" s="64">
        <v>14</v>
      </c>
      <c r="H49" s="64">
        <v>6529</v>
      </c>
      <c r="I49" s="40">
        <v>13</v>
      </c>
      <c r="J49" s="40">
        <v>6539</v>
      </c>
      <c r="K49" s="50">
        <v>0</v>
      </c>
      <c r="L49">
        <v>12111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6642</v>
      </c>
      <c r="C50" s="61">
        <v>11</v>
      </c>
      <c r="D50" s="58">
        <v>6650</v>
      </c>
      <c r="E50" s="61">
        <v>11</v>
      </c>
      <c r="F50" s="58">
        <v>6662</v>
      </c>
      <c r="G50" s="64">
        <v>21</v>
      </c>
      <c r="H50" s="64">
        <v>6670</v>
      </c>
      <c r="I50" s="40">
        <v>11</v>
      </c>
      <c r="J50" s="40">
        <v>6678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6786</v>
      </c>
      <c r="C51" s="61">
        <v>13</v>
      </c>
      <c r="D51" s="58">
        <v>6799</v>
      </c>
      <c r="E51" s="61">
        <v>24</v>
      </c>
      <c r="F51" s="58">
        <v>6808</v>
      </c>
      <c r="G51" s="64">
        <v>14</v>
      </c>
      <c r="H51" s="64">
        <v>6815</v>
      </c>
      <c r="I51" s="40">
        <v>13</v>
      </c>
      <c r="J51" s="40">
        <v>6825</v>
      </c>
      <c r="K51" s="50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6945</v>
      </c>
      <c r="C52" s="61">
        <v>13</v>
      </c>
      <c r="D52" s="58">
        <v>6958</v>
      </c>
      <c r="E52" s="61">
        <v>13</v>
      </c>
      <c r="F52" s="58">
        <v>6972</v>
      </c>
      <c r="G52" s="64">
        <v>14</v>
      </c>
      <c r="H52" s="64">
        <v>6989</v>
      </c>
      <c r="I52" s="40">
        <v>13</v>
      </c>
      <c r="J52" s="40">
        <v>7003</v>
      </c>
      <c r="K52" s="50">
        <v>0</v>
      </c>
      <c r="L52">
        <v>11111</v>
      </c>
      <c r="N52" s="40"/>
      <c r="O52" s="49" t="s">
        <v>109</v>
      </c>
      <c r="P52">
        <f>J33/P44</f>
        <v>149.7037037037037</v>
      </c>
      <c r="Q52">
        <f>(J59-J33)/Q44</f>
        <v>156.38461538461539</v>
      </c>
      <c r="R52">
        <f>(J86-J59)/R44</f>
        <v>147</v>
      </c>
      <c r="S52">
        <f>(J112-J86)/S44</f>
        <v>153.19230769230768</v>
      </c>
      <c r="T52">
        <f>(J139-J112)/T44</f>
        <v>152.4814814814815</v>
      </c>
      <c r="U52">
        <f>(J165-J139)/U44</f>
        <v>143.73076923076923</v>
      </c>
    </row>
    <row r="53" spans="1:22" x14ac:dyDescent="0.3">
      <c r="A53" s="58">
        <v>21</v>
      </c>
      <c r="B53" s="58">
        <v>7123</v>
      </c>
      <c r="C53" s="61">
        <v>11</v>
      </c>
      <c r="D53" s="58">
        <v>7136</v>
      </c>
      <c r="E53" s="61">
        <v>11</v>
      </c>
      <c r="F53" s="58">
        <v>7146</v>
      </c>
      <c r="G53" s="64">
        <v>21</v>
      </c>
      <c r="H53" s="64">
        <v>7154</v>
      </c>
      <c r="I53" s="40">
        <v>11</v>
      </c>
      <c r="J53" s="40">
        <v>7179</v>
      </c>
      <c r="K53" s="50">
        <v>1</v>
      </c>
      <c r="L53">
        <v>21121</v>
      </c>
    </row>
    <row r="54" spans="1:22" x14ac:dyDescent="0.3">
      <c r="A54" s="58">
        <v>12</v>
      </c>
      <c r="B54" s="58">
        <v>7280</v>
      </c>
      <c r="C54" s="61">
        <v>13</v>
      </c>
      <c r="D54" s="58">
        <v>7302</v>
      </c>
      <c r="E54" s="61">
        <v>13</v>
      </c>
      <c r="F54" s="58">
        <v>7315</v>
      </c>
      <c r="G54" s="64">
        <v>23</v>
      </c>
      <c r="H54" s="64">
        <v>7322</v>
      </c>
      <c r="I54" s="40">
        <v>13</v>
      </c>
      <c r="J54" s="40">
        <v>7331</v>
      </c>
      <c r="K54" s="50">
        <v>0</v>
      </c>
      <c r="L54">
        <v>11121</v>
      </c>
    </row>
    <row r="55" spans="1:22" x14ac:dyDescent="0.3">
      <c r="A55" s="58">
        <v>12</v>
      </c>
      <c r="B55" s="58">
        <v>7429</v>
      </c>
      <c r="C55" s="61">
        <v>24</v>
      </c>
      <c r="D55" s="58">
        <v>7437</v>
      </c>
      <c r="E55" s="61">
        <v>13</v>
      </c>
      <c r="F55" s="58">
        <v>7444</v>
      </c>
      <c r="G55" s="64">
        <v>14</v>
      </c>
      <c r="H55" s="64">
        <v>7461</v>
      </c>
      <c r="I55" s="40">
        <v>13</v>
      </c>
      <c r="J55" s="40">
        <v>7478</v>
      </c>
      <c r="K55" s="50">
        <v>0</v>
      </c>
      <c r="L55">
        <v>12111</v>
      </c>
    </row>
    <row r="56" spans="1:22" x14ac:dyDescent="0.3">
      <c r="A56" s="58">
        <v>12</v>
      </c>
      <c r="B56" s="58">
        <v>7592</v>
      </c>
      <c r="C56" s="61">
        <v>24</v>
      </c>
      <c r="D56" s="58">
        <v>7600</v>
      </c>
      <c r="E56" s="61">
        <v>13</v>
      </c>
      <c r="F56" s="58">
        <v>7607</v>
      </c>
      <c r="G56" s="64">
        <v>14</v>
      </c>
      <c r="H56" s="64">
        <v>7619</v>
      </c>
      <c r="I56" s="40">
        <v>13</v>
      </c>
      <c r="J56" s="40">
        <v>7636</v>
      </c>
      <c r="K56" s="50">
        <v>0</v>
      </c>
      <c r="L56">
        <v>12111</v>
      </c>
    </row>
    <row r="57" spans="1:22" x14ac:dyDescent="0.3">
      <c r="A57" s="58">
        <v>21</v>
      </c>
      <c r="B57" s="58">
        <v>7743</v>
      </c>
      <c r="C57" s="61">
        <v>11</v>
      </c>
      <c r="D57" s="58">
        <v>7757</v>
      </c>
      <c r="E57" s="61">
        <v>22</v>
      </c>
      <c r="F57" s="58">
        <v>7764</v>
      </c>
      <c r="G57" s="64">
        <v>14</v>
      </c>
      <c r="H57" s="64">
        <v>7773</v>
      </c>
      <c r="I57" s="40">
        <v>13</v>
      </c>
      <c r="J57" s="40">
        <v>7786</v>
      </c>
      <c r="K57" s="50">
        <v>0</v>
      </c>
      <c r="L57">
        <v>21211</v>
      </c>
    </row>
    <row r="58" spans="1:22" x14ac:dyDescent="0.3">
      <c r="A58" s="58">
        <v>12</v>
      </c>
      <c r="B58" s="58">
        <v>7898</v>
      </c>
      <c r="C58" s="61">
        <v>24</v>
      </c>
      <c r="D58" s="58">
        <v>7904</v>
      </c>
      <c r="E58" s="61">
        <v>13</v>
      </c>
      <c r="F58" s="58">
        <v>7912</v>
      </c>
      <c r="G58" s="64">
        <v>14</v>
      </c>
      <c r="H58" s="64">
        <v>7923</v>
      </c>
      <c r="I58" s="40">
        <v>24</v>
      </c>
      <c r="J58" s="40">
        <v>7932</v>
      </c>
      <c r="K58" s="50">
        <v>0</v>
      </c>
      <c r="L58">
        <v>12112</v>
      </c>
    </row>
    <row r="59" spans="1:22" x14ac:dyDescent="0.3">
      <c r="A59" s="58">
        <v>12</v>
      </c>
      <c r="B59" s="58">
        <v>8065</v>
      </c>
      <c r="C59" s="61">
        <v>24</v>
      </c>
      <c r="D59" s="58">
        <v>8071</v>
      </c>
      <c r="E59" s="61">
        <v>13</v>
      </c>
      <c r="F59" s="58">
        <v>8079</v>
      </c>
      <c r="G59" s="64">
        <v>14</v>
      </c>
      <c r="H59" s="64">
        <v>8093</v>
      </c>
      <c r="I59" s="40">
        <v>13</v>
      </c>
      <c r="J59" s="40">
        <v>8108</v>
      </c>
      <c r="K59" s="50">
        <v>0</v>
      </c>
      <c r="L59">
        <v>12111</v>
      </c>
    </row>
    <row r="60" spans="1:22" x14ac:dyDescent="0.3">
      <c r="A60" s="57">
        <v>12</v>
      </c>
      <c r="B60" s="57">
        <v>8236</v>
      </c>
      <c r="C60" s="60">
        <v>24</v>
      </c>
      <c r="D60" s="57">
        <v>8255</v>
      </c>
      <c r="E60" s="60">
        <v>13</v>
      </c>
      <c r="F60" s="57">
        <v>8263</v>
      </c>
      <c r="G60" s="63">
        <v>14</v>
      </c>
      <c r="H60" s="63">
        <v>8272</v>
      </c>
      <c r="I60" s="41">
        <v>24</v>
      </c>
      <c r="J60" s="41">
        <v>8281</v>
      </c>
      <c r="K60" s="42">
        <v>0</v>
      </c>
      <c r="L60">
        <v>12112</v>
      </c>
    </row>
    <row r="61" spans="1:22" x14ac:dyDescent="0.3">
      <c r="A61" s="57">
        <v>12</v>
      </c>
      <c r="B61" s="57">
        <v>8388</v>
      </c>
      <c r="C61" s="60">
        <v>13</v>
      </c>
      <c r="D61" s="57">
        <v>8403</v>
      </c>
      <c r="E61" s="60">
        <v>24</v>
      </c>
      <c r="F61" s="57">
        <v>8411</v>
      </c>
      <c r="G61" s="63">
        <v>14</v>
      </c>
      <c r="H61" s="63">
        <v>8419</v>
      </c>
      <c r="I61" s="41">
        <v>24</v>
      </c>
      <c r="J61" s="41">
        <v>8439</v>
      </c>
      <c r="K61" s="42">
        <v>0</v>
      </c>
      <c r="L61">
        <v>11212</v>
      </c>
    </row>
    <row r="62" spans="1:22" x14ac:dyDescent="0.3">
      <c r="A62" s="57">
        <v>12</v>
      </c>
      <c r="B62" s="57">
        <v>8561</v>
      </c>
      <c r="C62" s="60">
        <v>24</v>
      </c>
      <c r="D62" s="57">
        <v>8567</v>
      </c>
      <c r="E62" s="60">
        <v>13</v>
      </c>
      <c r="F62" s="57">
        <v>8576</v>
      </c>
      <c r="G62" s="63">
        <v>23</v>
      </c>
      <c r="H62" s="63">
        <v>8585</v>
      </c>
      <c r="I62" s="41">
        <v>24</v>
      </c>
      <c r="J62" s="41">
        <v>8609</v>
      </c>
      <c r="K62" s="42">
        <v>0</v>
      </c>
      <c r="L62">
        <v>12122</v>
      </c>
    </row>
    <row r="63" spans="1:22" x14ac:dyDescent="0.3">
      <c r="A63" s="57">
        <v>21</v>
      </c>
      <c r="B63" s="57">
        <v>8711</v>
      </c>
      <c r="C63" s="60">
        <v>11</v>
      </c>
      <c r="D63" s="57">
        <v>8730</v>
      </c>
      <c r="E63" s="60">
        <v>22</v>
      </c>
      <c r="F63" s="57">
        <v>8736</v>
      </c>
      <c r="G63" s="63">
        <v>14</v>
      </c>
      <c r="H63" s="63">
        <v>8744</v>
      </c>
      <c r="I63" s="41">
        <v>24</v>
      </c>
      <c r="J63" s="41">
        <v>8757</v>
      </c>
      <c r="K63" s="42">
        <v>0</v>
      </c>
      <c r="L63">
        <v>21212</v>
      </c>
    </row>
    <row r="64" spans="1:22" x14ac:dyDescent="0.3">
      <c r="A64" s="57">
        <v>12</v>
      </c>
      <c r="B64" s="57">
        <v>8868</v>
      </c>
      <c r="C64" s="60">
        <v>13</v>
      </c>
      <c r="D64" s="57">
        <v>8882</v>
      </c>
      <c r="E64" s="60">
        <v>24</v>
      </c>
      <c r="F64" s="57">
        <v>8889</v>
      </c>
      <c r="G64" s="63">
        <v>14</v>
      </c>
      <c r="H64" s="63">
        <v>8897</v>
      </c>
      <c r="I64" s="41">
        <v>13</v>
      </c>
      <c r="J64" s="41">
        <v>8908</v>
      </c>
      <c r="K64" s="42">
        <v>0</v>
      </c>
      <c r="L64">
        <v>11211</v>
      </c>
    </row>
    <row r="65" spans="1:12" x14ac:dyDescent="0.3">
      <c r="A65" s="57">
        <v>12</v>
      </c>
      <c r="B65" s="57">
        <v>9032</v>
      </c>
      <c r="C65" s="60">
        <v>13</v>
      </c>
      <c r="D65" s="57">
        <v>9042</v>
      </c>
      <c r="E65" s="60">
        <v>24</v>
      </c>
      <c r="F65" s="57">
        <v>9050</v>
      </c>
      <c r="G65" s="63">
        <v>14</v>
      </c>
      <c r="H65" s="63">
        <v>9057</v>
      </c>
      <c r="I65" s="41">
        <v>13</v>
      </c>
      <c r="J65" s="41">
        <v>9068</v>
      </c>
      <c r="K65" s="42">
        <v>0</v>
      </c>
      <c r="L65">
        <v>11211</v>
      </c>
    </row>
    <row r="66" spans="1:12" x14ac:dyDescent="0.3">
      <c r="A66" s="57">
        <v>21</v>
      </c>
      <c r="B66" s="57">
        <v>9200</v>
      </c>
      <c r="C66" s="60">
        <v>11</v>
      </c>
      <c r="D66" s="57">
        <v>9208</v>
      </c>
      <c r="E66" s="60">
        <v>22</v>
      </c>
      <c r="F66" s="57">
        <v>9217</v>
      </c>
      <c r="G66" s="63">
        <v>14</v>
      </c>
      <c r="H66" s="63">
        <v>9225</v>
      </c>
      <c r="I66" s="41">
        <v>24</v>
      </c>
      <c r="J66" s="41">
        <v>9237</v>
      </c>
      <c r="K66" s="42">
        <v>0</v>
      </c>
      <c r="L66">
        <v>21212</v>
      </c>
    </row>
    <row r="67" spans="1:12" x14ac:dyDescent="0.3">
      <c r="A67" s="57">
        <v>21</v>
      </c>
      <c r="B67" s="57">
        <v>9343</v>
      </c>
      <c r="C67" s="60">
        <v>11</v>
      </c>
      <c r="D67" s="57">
        <v>9352</v>
      </c>
      <c r="E67" s="60">
        <v>11</v>
      </c>
      <c r="F67" s="57">
        <v>9362</v>
      </c>
      <c r="G67" s="63">
        <v>21</v>
      </c>
      <c r="H67" s="63">
        <v>9370</v>
      </c>
      <c r="I67" s="41">
        <v>11</v>
      </c>
      <c r="J67" s="41">
        <v>9378</v>
      </c>
      <c r="K67" s="42">
        <v>1</v>
      </c>
      <c r="L67">
        <v>21121</v>
      </c>
    </row>
    <row r="68" spans="1:12" x14ac:dyDescent="0.3">
      <c r="A68" s="57">
        <v>21</v>
      </c>
      <c r="B68" s="57">
        <v>9493</v>
      </c>
      <c r="C68" s="60">
        <v>11</v>
      </c>
      <c r="D68" s="57">
        <v>9501</v>
      </c>
      <c r="E68" s="60">
        <v>22</v>
      </c>
      <c r="F68" s="57">
        <v>9509</v>
      </c>
      <c r="G68" s="63">
        <v>23</v>
      </c>
      <c r="H68" s="63">
        <v>9527</v>
      </c>
      <c r="I68" s="41">
        <v>13</v>
      </c>
      <c r="J68" s="41">
        <v>9536</v>
      </c>
      <c r="K68" s="42">
        <v>0</v>
      </c>
      <c r="L68">
        <v>21221</v>
      </c>
    </row>
    <row r="69" spans="1:12" x14ac:dyDescent="0.3">
      <c r="A69" s="57">
        <v>12</v>
      </c>
      <c r="B69" s="57">
        <v>9637</v>
      </c>
      <c r="C69" s="60">
        <v>24</v>
      </c>
      <c r="D69" s="57">
        <v>9646</v>
      </c>
      <c r="E69" s="60">
        <v>13</v>
      </c>
      <c r="F69" s="57">
        <v>9653</v>
      </c>
      <c r="G69" s="63">
        <v>14</v>
      </c>
      <c r="H69" s="63">
        <v>9664</v>
      </c>
      <c r="I69" s="41">
        <v>24</v>
      </c>
      <c r="J69" s="41">
        <v>9672</v>
      </c>
      <c r="K69" s="42">
        <v>0</v>
      </c>
      <c r="L69">
        <v>12112</v>
      </c>
    </row>
    <row r="70" spans="1:12" x14ac:dyDescent="0.3">
      <c r="A70" s="57">
        <v>12</v>
      </c>
      <c r="B70" s="57">
        <v>9774</v>
      </c>
      <c r="C70" s="60">
        <v>24</v>
      </c>
      <c r="D70" s="57">
        <v>9780</v>
      </c>
      <c r="E70" s="60">
        <v>13</v>
      </c>
      <c r="F70" s="57">
        <v>9788</v>
      </c>
      <c r="G70" s="63">
        <v>23</v>
      </c>
      <c r="H70" s="63">
        <v>9796</v>
      </c>
      <c r="I70" s="41">
        <v>13</v>
      </c>
      <c r="J70" s="41">
        <v>9814</v>
      </c>
      <c r="K70" s="42">
        <v>0</v>
      </c>
      <c r="L70">
        <v>12121</v>
      </c>
    </row>
    <row r="71" spans="1:12" x14ac:dyDescent="0.3">
      <c r="A71" s="57">
        <v>21</v>
      </c>
      <c r="B71" s="57">
        <v>9911</v>
      </c>
      <c r="C71" s="60">
        <v>11</v>
      </c>
      <c r="D71" s="57">
        <v>9919</v>
      </c>
      <c r="E71" s="60">
        <v>22</v>
      </c>
      <c r="F71" s="57">
        <v>9927</v>
      </c>
      <c r="G71" s="63">
        <v>14</v>
      </c>
      <c r="H71" s="63">
        <v>9935</v>
      </c>
      <c r="I71" s="41">
        <v>24</v>
      </c>
      <c r="J71" s="41">
        <v>9943</v>
      </c>
      <c r="K71" s="42">
        <v>0</v>
      </c>
      <c r="L71">
        <v>21212</v>
      </c>
    </row>
    <row r="72" spans="1:12" x14ac:dyDescent="0.3">
      <c r="A72" s="57">
        <v>12</v>
      </c>
      <c r="B72" s="57">
        <v>10037</v>
      </c>
      <c r="C72" s="60">
        <v>13</v>
      </c>
      <c r="D72" s="57">
        <v>10052</v>
      </c>
      <c r="E72" s="60">
        <v>24</v>
      </c>
      <c r="F72" s="57">
        <v>10058</v>
      </c>
      <c r="G72" s="63">
        <v>14</v>
      </c>
      <c r="H72" s="63">
        <v>10065</v>
      </c>
      <c r="I72" s="41">
        <v>13</v>
      </c>
      <c r="J72" s="41">
        <v>10077</v>
      </c>
      <c r="K72" s="42">
        <v>0</v>
      </c>
      <c r="L72">
        <v>11211</v>
      </c>
    </row>
    <row r="73" spans="1:12" x14ac:dyDescent="0.3">
      <c r="A73" s="57">
        <v>12</v>
      </c>
      <c r="B73" s="57">
        <v>10171</v>
      </c>
      <c r="C73" s="60">
        <v>13</v>
      </c>
      <c r="D73" s="57">
        <v>10181</v>
      </c>
      <c r="E73" s="60">
        <v>24</v>
      </c>
      <c r="F73" s="57">
        <v>10186</v>
      </c>
      <c r="G73" s="63">
        <v>14</v>
      </c>
      <c r="H73" s="63">
        <v>10194</v>
      </c>
      <c r="I73" s="41">
        <v>24</v>
      </c>
      <c r="J73" s="41">
        <v>10202</v>
      </c>
      <c r="K73" s="42">
        <v>0</v>
      </c>
      <c r="L73">
        <v>11212</v>
      </c>
    </row>
    <row r="74" spans="1:12" x14ac:dyDescent="0.3">
      <c r="A74" s="57">
        <v>12</v>
      </c>
      <c r="B74" s="57">
        <v>10296</v>
      </c>
      <c r="C74" s="60">
        <v>13</v>
      </c>
      <c r="D74" s="57">
        <v>10308</v>
      </c>
      <c r="E74" s="60">
        <v>24</v>
      </c>
      <c r="F74" s="57">
        <v>10315</v>
      </c>
      <c r="G74" s="63">
        <v>14</v>
      </c>
      <c r="H74" s="63">
        <v>10323</v>
      </c>
      <c r="I74" s="41">
        <v>13</v>
      </c>
      <c r="J74" s="41">
        <v>10336</v>
      </c>
      <c r="K74" s="42">
        <v>0</v>
      </c>
      <c r="L74">
        <v>11211</v>
      </c>
    </row>
    <row r="75" spans="1:12" x14ac:dyDescent="0.3">
      <c r="A75" s="57">
        <v>12</v>
      </c>
      <c r="B75" s="57">
        <v>10431</v>
      </c>
      <c r="C75" s="60">
        <v>13</v>
      </c>
      <c r="D75" s="57">
        <v>10444</v>
      </c>
      <c r="E75" s="60">
        <v>13</v>
      </c>
      <c r="F75" s="57">
        <v>10456</v>
      </c>
      <c r="G75" s="63">
        <v>14</v>
      </c>
      <c r="H75" s="63">
        <v>10467</v>
      </c>
      <c r="I75" s="41">
        <v>13</v>
      </c>
      <c r="J75" s="41">
        <v>10479</v>
      </c>
      <c r="K75" s="42">
        <v>0</v>
      </c>
      <c r="L75">
        <v>11111</v>
      </c>
    </row>
    <row r="76" spans="1:12" x14ac:dyDescent="0.3">
      <c r="A76" s="57">
        <v>12</v>
      </c>
      <c r="B76" s="57">
        <v>10577</v>
      </c>
      <c r="C76" s="60">
        <v>13</v>
      </c>
      <c r="D76" s="57">
        <v>10588</v>
      </c>
      <c r="E76" s="60">
        <v>13</v>
      </c>
      <c r="F76" s="57">
        <v>10606</v>
      </c>
      <c r="G76" s="63">
        <v>14</v>
      </c>
      <c r="H76" s="63">
        <v>10618</v>
      </c>
      <c r="I76" s="41">
        <v>13</v>
      </c>
      <c r="J76" s="41">
        <v>10629</v>
      </c>
      <c r="K76" s="42">
        <v>0</v>
      </c>
      <c r="L76">
        <v>11111</v>
      </c>
    </row>
    <row r="77" spans="1:12" x14ac:dyDescent="0.3">
      <c r="A77" s="57">
        <v>12</v>
      </c>
      <c r="B77" s="57">
        <v>10724</v>
      </c>
      <c r="C77" s="60">
        <v>24</v>
      </c>
      <c r="D77" s="57">
        <v>10733</v>
      </c>
      <c r="E77" s="60">
        <v>13</v>
      </c>
      <c r="F77" s="57">
        <v>10740</v>
      </c>
      <c r="G77" s="63">
        <v>14</v>
      </c>
      <c r="H77" s="63">
        <v>10755</v>
      </c>
      <c r="I77" s="41">
        <v>24</v>
      </c>
      <c r="J77" s="41">
        <v>10762</v>
      </c>
      <c r="K77" s="42">
        <v>0</v>
      </c>
      <c r="L77">
        <v>12112</v>
      </c>
    </row>
    <row r="78" spans="1:12" x14ac:dyDescent="0.3">
      <c r="A78" s="57">
        <v>12</v>
      </c>
      <c r="B78" s="57">
        <v>10886</v>
      </c>
      <c r="C78" s="60">
        <v>24</v>
      </c>
      <c r="D78" s="57">
        <v>10895</v>
      </c>
      <c r="E78" s="60">
        <v>13</v>
      </c>
      <c r="F78" s="57">
        <v>10929</v>
      </c>
      <c r="G78" s="63">
        <v>23</v>
      </c>
      <c r="H78" s="63">
        <v>10937</v>
      </c>
      <c r="I78" s="41">
        <v>13</v>
      </c>
      <c r="J78" s="41">
        <v>10945</v>
      </c>
      <c r="K78" s="42">
        <v>0</v>
      </c>
      <c r="L78">
        <v>12121</v>
      </c>
    </row>
    <row r="79" spans="1:12" x14ac:dyDescent="0.3">
      <c r="A79" s="57">
        <v>21</v>
      </c>
      <c r="B79" s="57">
        <v>11049</v>
      </c>
      <c r="C79" s="60">
        <v>11</v>
      </c>
      <c r="D79" s="57">
        <v>11058</v>
      </c>
      <c r="E79" s="60">
        <v>11</v>
      </c>
      <c r="F79" s="57">
        <v>11070</v>
      </c>
      <c r="G79" s="63">
        <v>21</v>
      </c>
      <c r="H79" s="63">
        <v>11078</v>
      </c>
      <c r="I79" s="41">
        <v>11</v>
      </c>
      <c r="J79" s="41">
        <v>11086</v>
      </c>
      <c r="K79" s="42">
        <v>1</v>
      </c>
      <c r="L79">
        <v>21121</v>
      </c>
    </row>
    <row r="80" spans="1:12" x14ac:dyDescent="0.3">
      <c r="A80" s="57">
        <v>12</v>
      </c>
      <c r="B80" s="57">
        <v>11186</v>
      </c>
      <c r="C80" s="60">
        <v>13</v>
      </c>
      <c r="D80" s="57">
        <v>11201</v>
      </c>
      <c r="E80" s="60">
        <v>13</v>
      </c>
      <c r="F80" s="57">
        <v>11216</v>
      </c>
      <c r="G80" s="63">
        <v>23</v>
      </c>
      <c r="H80" s="63">
        <v>11224</v>
      </c>
      <c r="I80" s="41">
        <v>13</v>
      </c>
      <c r="J80" s="41">
        <v>11232</v>
      </c>
      <c r="K80" s="42">
        <v>0</v>
      </c>
      <c r="L80">
        <v>11121</v>
      </c>
    </row>
    <row r="81" spans="1:12" x14ac:dyDescent="0.3">
      <c r="A81" s="57">
        <v>12</v>
      </c>
      <c r="B81" s="57">
        <v>11330</v>
      </c>
      <c r="C81" s="60">
        <v>24</v>
      </c>
      <c r="D81" s="57">
        <v>11337</v>
      </c>
      <c r="E81" s="60">
        <v>13</v>
      </c>
      <c r="F81" s="57">
        <v>11344</v>
      </c>
      <c r="G81" s="63">
        <v>23</v>
      </c>
      <c r="H81" s="63">
        <v>11353</v>
      </c>
      <c r="I81" s="41">
        <v>13</v>
      </c>
      <c r="J81" s="41">
        <v>11361</v>
      </c>
      <c r="K81" s="42">
        <v>0</v>
      </c>
      <c r="L81">
        <v>12121</v>
      </c>
    </row>
    <row r="82" spans="1:12" x14ac:dyDescent="0.3">
      <c r="A82" s="57">
        <v>12</v>
      </c>
      <c r="B82" s="57">
        <v>11470</v>
      </c>
      <c r="C82" s="60">
        <v>24</v>
      </c>
      <c r="D82" s="57">
        <v>11479</v>
      </c>
      <c r="E82" s="60">
        <v>13</v>
      </c>
      <c r="F82" s="57">
        <v>11487</v>
      </c>
      <c r="G82" s="63">
        <v>23</v>
      </c>
      <c r="H82" s="63">
        <v>11495</v>
      </c>
      <c r="I82" s="41">
        <v>13</v>
      </c>
      <c r="J82" s="41">
        <v>11503</v>
      </c>
      <c r="K82" s="42">
        <v>0</v>
      </c>
      <c r="L82">
        <v>12121</v>
      </c>
    </row>
    <row r="83" spans="1:12" x14ac:dyDescent="0.3">
      <c r="A83" s="57">
        <v>21</v>
      </c>
      <c r="B83" s="57">
        <v>11628</v>
      </c>
      <c r="C83" s="60">
        <v>11</v>
      </c>
      <c r="D83" s="57">
        <v>11637</v>
      </c>
      <c r="E83" s="60">
        <v>11</v>
      </c>
      <c r="F83" s="57">
        <v>11650</v>
      </c>
      <c r="G83" s="63">
        <v>21</v>
      </c>
      <c r="H83" s="63">
        <v>11658</v>
      </c>
      <c r="I83" s="41">
        <v>11</v>
      </c>
      <c r="J83" s="41">
        <v>11667</v>
      </c>
      <c r="K83" s="42">
        <v>1</v>
      </c>
      <c r="L83">
        <v>21121</v>
      </c>
    </row>
    <row r="84" spans="1:12" x14ac:dyDescent="0.3">
      <c r="A84" s="57">
        <v>21</v>
      </c>
      <c r="B84" s="57">
        <v>11785</v>
      </c>
      <c r="C84" s="60">
        <v>11</v>
      </c>
      <c r="D84" s="57">
        <v>11792</v>
      </c>
      <c r="E84" s="60">
        <v>22</v>
      </c>
      <c r="F84" s="57">
        <v>11800</v>
      </c>
      <c r="G84" s="63">
        <v>14</v>
      </c>
      <c r="H84" s="63">
        <v>11807</v>
      </c>
      <c r="I84" s="41">
        <v>13</v>
      </c>
      <c r="J84" s="41">
        <v>11821</v>
      </c>
      <c r="K84" s="42">
        <v>0</v>
      </c>
      <c r="L84">
        <v>21211</v>
      </c>
    </row>
    <row r="85" spans="1:12" x14ac:dyDescent="0.3">
      <c r="A85" s="57">
        <v>12</v>
      </c>
      <c r="B85" s="57">
        <v>11922</v>
      </c>
      <c r="C85" s="60">
        <v>24</v>
      </c>
      <c r="D85" s="57">
        <v>11927</v>
      </c>
      <c r="E85" s="60">
        <v>13</v>
      </c>
      <c r="F85" s="57">
        <v>11935</v>
      </c>
      <c r="G85" s="63">
        <v>23</v>
      </c>
      <c r="H85" s="63">
        <v>11944</v>
      </c>
      <c r="I85" s="41">
        <v>13</v>
      </c>
      <c r="J85" s="41">
        <v>11952</v>
      </c>
      <c r="K85" s="42">
        <v>0</v>
      </c>
      <c r="L85">
        <v>12121</v>
      </c>
    </row>
    <row r="86" spans="1:12" x14ac:dyDescent="0.3">
      <c r="A86" s="57">
        <v>12</v>
      </c>
      <c r="B86" s="57">
        <v>12047</v>
      </c>
      <c r="C86" s="60">
        <v>24</v>
      </c>
      <c r="D86" s="57">
        <v>12055</v>
      </c>
      <c r="E86" s="60">
        <v>13</v>
      </c>
      <c r="F86" s="57">
        <v>12062</v>
      </c>
      <c r="G86" s="63">
        <v>23</v>
      </c>
      <c r="H86" s="63">
        <v>12068</v>
      </c>
      <c r="I86" s="41">
        <v>13</v>
      </c>
      <c r="J86" s="41">
        <v>12077</v>
      </c>
      <c r="K86" s="42">
        <v>0</v>
      </c>
      <c r="L86">
        <v>12121</v>
      </c>
    </row>
    <row r="87" spans="1:12" x14ac:dyDescent="0.3">
      <c r="A87" s="58">
        <v>12</v>
      </c>
      <c r="B87" s="58">
        <v>12173</v>
      </c>
      <c r="C87" s="61">
        <v>13</v>
      </c>
      <c r="D87" s="58">
        <v>12188</v>
      </c>
      <c r="E87" s="61">
        <v>24</v>
      </c>
      <c r="F87" s="58">
        <v>12193</v>
      </c>
      <c r="G87" s="64">
        <v>14</v>
      </c>
      <c r="H87" s="64">
        <v>12202</v>
      </c>
      <c r="I87" s="40">
        <v>24</v>
      </c>
      <c r="J87" s="40">
        <v>12211</v>
      </c>
      <c r="K87" s="50">
        <v>0</v>
      </c>
      <c r="L87">
        <v>11212</v>
      </c>
    </row>
    <row r="88" spans="1:12" x14ac:dyDescent="0.3">
      <c r="A88" s="58">
        <v>21</v>
      </c>
      <c r="B88" s="58">
        <v>12326</v>
      </c>
      <c r="C88" s="61">
        <v>11</v>
      </c>
      <c r="D88" s="58">
        <v>12337</v>
      </c>
      <c r="E88" s="61">
        <v>22</v>
      </c>
      <c r="F88" s="58">
        <v>12345</v>
      </c>
      <c r="G88" s="64">
        <v>14</v>
      </c>
      <c r="H88" s="64">
        <v>12353</v>
      </c>
      <c r="I88" s="40">
        <v>24</v>
      </c>
      <c r="J88" s="40">
        <v>12362</v>
      </c>
      <c r="K88" s="50">
        <v>0</v>
      </c>
      <c r="L88">
        <v>21212</v>
      </c>
    </row>
    <row r="89" spans="1:12" x14ac:dyDescent="0.3">
      <c r="A89" s="58">
        <v>12</v>
      </c>
      <c r="B89" s="58">
        <v>12463</v>
      </c>
      <c r="C89" s="61">
        <v>24</v>
      </c>
      <c r="D89" s="58">
        <v>12471</v>
      </c>
      <c r="E89" s="61">
        <v>13</v>
      </c>
      <c r="F89" s="58">
        <v>12481</v>
      </c>
      <c r="G89" s="64">
        <v>14</v>
      </c>
      <c r="H89" s="64">
        <v>12497</v>
      </c>
      <c r="I89" s="40">
        <v>24</v>
      </c>
      <c r="J89" s="40">
        <v>12506</v>
      </c>
      <c r="K89" s="50">
        <v>0</v>
      </c>
      <c r="L89">
        <v>12112</v>
      </c>
    </row>
    <row r="90" spans="1:12" x14ac:dyDescent="0.3">
      <c r="A90" s="58">
        <v>21</v>
      </c>
      <c r="B90" s="58">
        <v>12624</v>
      </c>
      <c r="C90" s="61">
        <v>11</v>
      </c>
      <c r="D90" s="58">
        <v>12635</v>
      </c>
      <c r="E90" s="61">
        <v>22</v>
      </c>
      <c r="F90" s="58">
        <v>12640</v>
      </c>
      <c r="G90" s="64">
        <v>14</v>
      </c>
      <c r="H90" s="64">
        <v>12648</v>
      </c>
      <c r="I90" s="40">
        <v>24</v>
      </c>
      <c r="J90" s="40">
        <v>12656</v>
      </c>
      <c r="K90" s="50">
        <v>0</v>
      </c>
      <c r="L90">
        <v>21212</v>
      </c>
    </row>
    <row r="91" spans="1:12" x14ac:dyDescent="0.3">
      <c r="A91" s="58">
        <v>12</v>
      </c>
      <c r="B91" s="58">
        <v>12757</v>
      </c>
      <c r="C91" s="61">
        <v>24</v>
      </c>
      <c r="D91" s="58">
        <v>12762</v>
      </c>
      <c r="E91" s="61">
        <v>13</v>
      </c>
      <c r="F91" s="58">
        <v>12770</v>
      </c>
      <c r="G91" s="64">
        <v>14</v>
      </c>
      <c r="H91" s="64">
        <v>12820</v>
      </c>
      <c r="I91" s="40">
        <v>13</v>
      </c>
      <c r="J91" s="40">
        <v>12830</v>
      </c>
      <c r="K91" s="50">
        <v>0</v>
      </c>
      <c r="L91">
        <v>12111</v>
      </c>
    </row>
    <row r="92" spans="1:12" x14ac:dyDescent="0.3">
      <c r="A92" s="58">
        <v>12</v>
      </c>
      <c r="B92" s="58">
        <v>12938</v>
      </c>
      <c r="C92" s="61">
        <v>13</v>
      </c>
      <c r="D92" s="58">
        <v>12953</v>
      </c>
      <c r="E92" s="61">
        <v>24</v>
      </c>
      <c r="F92" s="58">
        <v>12961</v>
      </c>
      <c r="G92" s="64">
        <v>14</v>
      </c>
      <c r="H92" s="64">
        <v>12969</v>
      </c>
      <c r="I92" s="40">
        <v>13</v>
      </c>
      <c r="J92" s="40">
        <v>12982</v>
      </c>
      <c r="K92" s="50">
        <v>0</v>
      </c>
      <c r="L92">
        <v>11211</v>
      </c>
    </row>
    <row r="93" spans="1:12" x14ac:dyDescent="0.3">
      <c r="A93" s="58">
        <v>21</v>
      </c>
      <c r="B93" s="58">
        <v>13088</v>
      </c>
      <c r="C93" s="61">
        <v>11</v>
      </c>
      <c r="D93" s="58">
        <v>13098</v>
      </c>
      <c r="E93" s="61">
        <v>11</v>
      </c>
      <c r="F93" s="58">
        <v>13110</v>
      </c>
      <c r="G93" s="64">
        <v>12</v>
      </c>
      <c r="H93" s="64">
        <v>13123</v>
      </c>
      <c r="I93" s="40">
        <v>13</v>
      </c>
      <c r="J93" s="40">
        <v>13134</v>
      </c>
      <c r="K93" s="50">
        <v>0</v>
      </c>
      <c r="L93">
        <v>21111</v>
      </c>
    </row>
    <row r="94" spans="1:12" x14ac:dyDescent="0.3">
      <c r="A94" s="58">
        <v>21</v>
      </c>
      <c r="B94" s="58">
        <v>13247</v>
      </c>
      <c r="C94" s="61">
        <v>22</v>
      </c>
      <c r="D94" s="58">
        <v>13261</v>
      </c>
      <c r="E94" s="61">
        <v>13</v>
      </c>
      <c r="F94" s="58">
        <v>13268</v>
      </c>
      <c r="G94" s="64">
        <v>14</v>
      </c>
      <c r="H94" s="64">
        <v>13281</v>
      </c>
      <c r="I94" s="40">
        <v>13</v>
      </c>
      <c r="J94" s="40">
        <v>13291</v>
      </c>
      <c r="K94" s="50">
        <v>0</v>
      </c>
      <c r="L94">
        <v>22111</v>
      </c>
    </row>
    <row r="95" spans="1:12" x14ac:dyDescent="0.3">
      <c r="A95" s="58">
        <v>21</v>
      </c>
      <c r="B95" s="58">
        <v>13401</v>
      </c>
      <c r="C95" s="61">
        <v>11</v>
      </c>
      <c r="D95" s="58">
        <v>13413</v>
      </c>
      <c r="E95" s="61">
        <v>11</v>
      </c>
      <c r="F95" s="58">
        <v>13426</v>
      </c>
      <c r="G95" s="64">
        <v>21</v>
      </c>
      <c r="H95" s="64">
        <v>13435</v>
      </c>
      <c r="I95" s="40">
        <v>11</v>
      </c>
      <c r="J95" s="40">
        <v>13443</v>
      </c>
      <c r="K95" s="50">
        <v>1</v>
      </c>
      <c r="L95">
        <v>21121</v>
      </c>
    </row>
    <row r="96" spans="1:12" x14ac:dyDescent="0.3">
      <c r="A96" s="58">
        <v>12</v>
      </c>
      <c r="B96" s="58">
        <v>13571</v>
      </c>
      <c r="C96" s="61">
        <v>13</v>
      </c>
      <c r="D96" s="58">
        <v>13583</v>
      </c>
      <c r="E96" s="61">
        <v>24</v>
      </c>
      <c r="F96" s="58">
        <v>13590</v>
      </c>
      <c r="G96" s="64">
        <v>14</v>
      </c>
      <c r="H96" s="64">
        <v>13599</v>
      </c>
      <c r="I96" s="40">
        <v>13</v>
      </c>
      <c r="J96" s="40">
        <v>13609</v>
      </c>
      <c r="K96" s="50">
        <v>0</v>
      </c>
      <c r="L96">
        <v>11211</v>
      </c>
    </row>
    <row r="97" spans="1:12" x14ac:dyDescent="0.3">
      <c r="A97" s="58">
        <v>21</v>
      </c>
      <c r="B97" s="58">
        <v>13725</v>
      </c>
      <c r="C97" s="61">
        <v>11</v>
      </c>
      <c r="D97" s="58">
        <v>13733</v>
      </c>
      <c r="E97" s="61">
        <v>22</v>
      </c>
      <c r="F97" s="58">
        <v>13741</v>
      </c>
      <c r="G97" s="64">
        <v>14</v>
      </c>
      <c r="H97" s="64">
        <v>13749</v>
      </c>
      <c r="I97" s="40">
        <v>13</v>
      </c>
      <c r="J97" s="40">
        <v>13759</v>
      </c>
      <c r="K97" s="50">
        <v>0</v>
      </c>
      <c r="L97">
        <v>21211</v>
      </c>
    </row>
    <row r="98" spans="1:12" x14ac:dyDescent="0.3">
      <c r="A98" s="58">
        <v>12</v>
      </c>
      <c r="B98" s="58">
        <v>13863</v>
      </c>
      <c r="C98" s="61">
        <v>13</v>
      </c>
      <c r="D98" s="58">
        <v>13875</v>
      </c>
      <c r="E98" s="61">
        <v>24</v>
      </c>
      <c r="F98" s="58">
        <v>13881</v>
      </c>
      <c r="G98" s="64">
        <v>14</v>
      </c>
      <c r="H98" s="64">
        <v>13890</v>
      </c>
      <c r="I98" s="40">
        <v>24</v>
      </c>
      <c r="J98" s="40">
        <v>13899</v>
      </c>
      <c r="K98" s="50">
        <v>0</v>
      </c>
      <c r="L98">
        <v>11212</v>
      </c>
    </row>
    <row r="99" spans="1:12" x14ac:dyDescent="0.3">
      <c r="A99" s="58">
        <v>12</v>
      </c>
      <c r="B99" s="58">
        <v>14000</v>
      </c>
      <c r="C99" s="61">
        <v>13</v>
      </c>
      <c r="D99" s="58">
        <v>14012</v>
      </c>
      <c r="E99" s="61">
        <v>13</v>
      </c>
      <c r="F99" s="58">
        <v>14022</v>
      </c>
      <c r="G99" s="64">
        <v>14</v>
      </c>
      <c r="H99" s="64">
        <v>14034</v>
      </c>
      <c r="I99" s="40">
        <v>13</v>
      </c>
      <c r="J99" s="40">
        <v>14044</v>
      </c>
      <c r="K99" s="50">
        <v>0</v>
      </c>
      <c r="L99">
        <v>11111</v>
      </c>
    </row>
    <row r="100" spans="1:12" x14ac:dyDescent="0.3">
      <c r="A100" s="58">
        <v>21</v>
      </c>
      <c r="B100" s="58">
        <v>14166</v>
      </c>
      <c r="C100" s="61">
        <v>11</v>
      </c>
      <c r="D100" s="58">
        <v>14185</v>
      </c>
      <c r="E100" s="61">
        <v>22</v>
      </c>
      <c r="F100" s="58">
        <v>14192</v>
      </c>
      <c r="G100" s="64">
        <v>14</v>
      </c>
      <c r="H100" s="64">
        <v>14201</v>
      </c>
      <c r="I100" s="40">
        <v>13</v>
      </c>
      <c r="J100" s="40">
        <v>14210</v>
      </c>
      <c r="K100" s="50">
        <v>0</v>
      </c>
      <c r="L100">
        <v>21211</v>
      </c>
    </row>
    <row r="101" spans="1:12" x14ac:dyDescent="0.3">
      <c r="A101" s="58">
        <v>21</v>
      </c>
      <c r="B101" s="58">
        <v>14316</v>
      </c>
      <c r="C101" s="61">
        <v>11</v>
      </c>
      <c r="D101" s="58">
        <v>14328</v>
      </c>
      <c r="E101" s="61">
        <v>22</v>
      </c>
      <c r="F101" s="58">
        <v>14334</v>
      </c>
      <c r="G101" s="64">
        <v>14</v>
      </c>
      <c r="H101" s="64">
        <v>14342</v>
      </c>
      <c r="I101" s="40">
        <v>24</v>
      </c>
      <c r="J101" s="40">
        <v>14350</v>
      </c>
      <c r="K101" s="50">
        <v>0</v>
      </c>
      <c r="L101">
        <v>21212</v>
      </c>
    </row>
    <row r="102" spans="1:12" x14ac:dyDescent="0.3">
      <c r="A102" s="58">
        <v>21</v>
      </c>
      <c r="B102" s="58">
        <v>14462</v>
      </c>
      <c r="C102" s="61">
        <v>22</v>
      </c>
      <c r="D102" s="58">
        <v>14477</v>
      </c>
      <c r="E102" s="61">
        <v>24</v>
      </c>
      <c r="F102" s="58">
        <v>14485</v>
      </c>
      <c r="G102" s="64">
        <v>14</v>
      </c>
      <c r="H102" s="64">
        <v>14495</v>
      </c>
      <c r="I102" s="40">
        <v>24</v>
      </c>
      <c r="J102" s="40">
        <v>14504</v>
      </c>
      <c r="K102" s="50">
        <v>0</v>
      </c>
      <c r="L102">
        <v>22212</v>
      </c>
    </row>
    <row r="103" spans="1:12" x14ac:dyDescent="0.3">
      <c r="A103" s="58">
        <v>12</v>
      </c>
      <c r="B103" s="58">
        <v>14609</v>
      </c>
      <c r="C103" s="61">
        <v>13</v>
      </c>
      <c r="D103" s="58">
        <v>14621</v>
      </c>
      <c r="E103" s="61">
        <v>24</v>
      </c>
      <c r="F103" s="58">
        <v>14629</v>
      </c>
      <c r="G103" s="64">
        <v>14</v>
      </c>
      <c r="H103" s="64">
        <v>14637</v>
      </c>
      <c r="I103" s="40">
        <v>13</v>
      </c>
      <c r="J103" s="40">
        <v>14647</v>
      </c>
      <c r="K103" s="50">
        <v>0</v>
      </c>
      <c r="L103">
        <v>11211</v>
      </c>
    </row>
    <row r="104" spans="1:12" x14ac:dyDescent="0.3">
      <c r="A104" s="58">
        <v>12</v>
      </c>
      <c r="B104" s="58">
        <v>14753</v>
      </c>
      <c r="C104" s="61">
        <v>13</v>
      </c>
      <c r="D104" s="58">
        <v>14768</v>
      </c>
      <c r="E104" s="61">
        <v>13</v>
      </c>
      <c r="F104" s="58">
        <v>14781</v>
      </c>
      <c r="G104" s="64">
        <v>14</v>
      </c>
      <c r="H104" s="64">
        <v>14793</v>
      </c>
      <c r="I104" s="40">
        <v>13</v>
      </c>
      <c r="J104" s="40">
        <v>14808</v>
      </c>
      <c r="K104" s="50">
        <v>0</v>
      </c>
      <c r="L104">
        <v>11111</v>
      </c>
    </row>
    <row r="105" spans="1:12" x14ac:dyDescent="0.3">
      <c r="A105" s="58">
        <v>12</v>
      </c>
      <c r="B105" s="58">
        <v>14936</v>
      </c>
      <c r="C105" s="61">
        <v>13</v>
      </c>
      <c r="D105" s="58">
        <v>14948</v>
      </c>
      <c r="E105" s="61">
        <v>24</v>
      </c>
      <c r="F105" s="58">
        <v>14957</v>
      </c>
      <c r="G105" s="64">
        <v>14</v>
      </c>
      <c r="H105" s="64">
        <v>14966</v>
      </c>
      <c r="I105" s="40">
        <v>13</v>
      </c>
      <c r="J105" s="40">
        <v>14975</v>
      </c>
      <c r="K105" s="50">
        <v>0</v>
      </c>
      <c r="L105">
        <v>11211</v>
      </c>
    </row>
    <row r="106" spans="1:12" x14ac:dyDescent="0.3">
      <c r="A106" s="58">
        <v>12</v>
      </c>
      <c r="B106" s="58">
        <v>15096</v>
      </c>
      <c r="C106" s="61">
        <v>24</v>
      </c>
      <c r="D106" s="58">
        <v>15105</v>
      </c>
      <c r="E106" s="61">
        <v>13</v>
      </c>
      <c r="F106" s="58">
        <v>15116</v>
      </c>
      <c r="G106" s="64">
        <v>14</v>
      </c>
      <c r="H106" s="64">
        <v>15126</v>
      </c>
      <c r="I106" s="40">
        <v>13</v>
      </c>
      <c r="J106" s="40">
        <v>15144</v>
      </c>
      <c r="K106" s="50">
        <v>0</v>
      </c>
      <c r="L106">
        <v>12111</v>
      </c>
    </row>
    <row r="107" spans="1:12" x14ac:dyDescent="0.3">
      <c r="A107" s="58">
        <v>12</v>
      </c>
      <c r="B107" s="58">
        <v>15260</v>
      </c>
      <c r="C107" s="61">
        <v>24</v>
      </c>
      <c r="D107" s="58">
        <v>15266</v>
      </c>
      <c r="E107" s="61">
        <v>13</v>
      </c>
      <c r="F107" s="58">
        <v>15273</v>
      </c>
      <c r="G107" s="64">
        <v>23</v>
      </c>
      <c r="H107" s="64">
        <v>15281</v>
      </c>
      <c r="I107" s="40">
        <v>13</v>
      </c>
      <c r="J107" s="40">
        <v>15289</v>
      </c>
      <c r="K107" s="50">
        <v>0</v>
      </c>
      <c r="L107">
        <v>12121</v>
      </c>
    </row>
    <row r="108" spans="1:12" x14ac:dyDescent="0.3">
      <c r="A108" s="58">
        <v>21</v>
      </c>
      <c r="B108" s="58">
        <v>15411</v>
      </c>
      <c r="C108" s="61">
        <v>11</v>
      </c>
      <c r="D108" s="58">
        <v>15421</v>
      </c>
      <c r="E108" s="61">
        <v>22</v>
      </c>
      <c r="F108" s="58">
        <v>15430</v>
      </c>
      <c r="G108" s="64">
        <v>14</v>
      </c>
      <c r="H108" s="64">
        <v>15438</v>
      </c>
      <c r="I108" s="40">
        <v>13</v>
      </c>
      <c r="J108" s="40">
        <v>15449</v>
      </c>
      <c r="K108" s="50">
        <v>0</v>
      </c>
      <c r="L108">
        <v>21211</v>
      </c>
    </row>
    <row r="109" spans="1:12" x14ac:dyDescent="0.3">
      <c r="A109" s="58">
        <v>21</v>
      </c>
      <c r="B109" s="58">
        <v>15560</v>
      </c>
      <c r="C109" s="61">
        <v>11</v>
      </c>
      <c r="D109" s="58">
        <v>15576</v>
      </c>
      <c r="E109" s="61">
        <v>11</v>
      </c>
      <c r="F109" s="58">
        <v>15586</v>
      </c>
      <c r="G109" s="64">
        <v>21</v>
      </c>
      <c r="H109" s="64">
        <v>15596</v>
      </c>
      <c r="I109" s="40">
        <v>11</v>
      </c>
      <c r="J109" s="40">
        <v>15605</v>
      </c>
      <c r="K109" s="50">
        <v>1</v>
      </c>
      <c r="L109">
        <v>21121</v>
      </c>
    </row>
    <row r="110" spans="1:12" x14ac:dyDescent="0.3">
      <c r="A110" s="58">
        <v>21</v>
      </c>
      <c r="B110" s="58">
        <v>15717</v>
      </c>
      <c r="C110" s="61">
        <v>11</v>
      </c>
      <c r="D110" s="58">
        <v>15725</v>
      </c>
      <c r="E110" s="61">
        <v>11</v>
      </c>
      <c r="F110" s="58">
        <v>15739</v>
      </c>
      <c r="G110" s="64">
        <v>21</v>
      </c>
      <c r="H110" s="64">
        <v>15747</v>
      </c>
      <c r="I110" s="40">
        <v>11</v>
      </c>
      <c r="J110" s="40">
        <v>15754</v>
      </c>
      <c r="K110" s="50">
        <v>1</v>
      </c>
      <c r="L110">
        <v>21121</v>
      </c>
    </row>
    <row r="111" spans="1:12" x14ac:dyDescent="0.3">
      <c r="A111" s="58">
        <v>21</v>
      </c>
      <c r="B111" s="58">
        <v>15879</v>
      </c>
      <c r="C111" s="61">
        <v>22</v>
      </c>
      <c r="D111" s="58">
        <v>15895</v>
      </c>
      <c r="E111" s="61">
        <v>13</v>
      </c>
      <c r="F111" s="58">
        <v>15903</v>
      </c>
      <c r="G111" s="64">
        <v>23</v>
      </c>
      <c r="H111" s="64">
        <v>15911</v>
      </c>
      <c r="I111" s="40">
        <v>13</v>
      </c>
      <c r="J111" s="40">
        <v>15919</v>
      </c>
      <c r="K111" s="50">
        <v>0</v>
      </c>
      <c r="L111">
        <v>22121</v>
      </c>
    </row>
    <row r="112" spans="1:12" x14ac:dyDescent="0.3">
      <c r="A112" s="58">
        <v>12</v>
      </c>
      <c r="B112" s="58">
        <v>16029</v>
      </c>
      <c r="C112" s="61">
        <v>24</v>
      </c>
      <c r="D112" s="58">
        <v>16035</v>
      </c>
      <c r="E112" s="61">
        <v>13</v>
      </c>
      <c r="F112" s="58">
        <v>16043</v>
      </c>
      <c r="G112" s="64">
        <v>23</v>
      </c>
      <c r="H112" s="64">
        <v>16051</v>
      </c>
      <c r="I112" s="40">
        <v>13</v>
      </c>
      <c r="J112" s="40">
        <v>16060</v>
      </c>
      <c r="K112" s="50">
        <v>0</v>
      </c>
      <c r="L112">
        <v>12121</v>
      </c>
    </row>
    <row r="113" spans="1:12" x14ac:dyDescent="0.3">
      <c r="A113" s="57">
        <v>12</v>
      </c>
      <c r="B113" s="57">
        <v>16200</v>
      </c>
      <c r="C113" s="60">
        <v>24</v>
      </c>
      <c r="D113" s="57">
        <v>16207</v>
      </c>
      <c r="E113" s="60">
        <v>13</v>
      </c>
      <c r="F113" s="57">
        <v>16215</v>
      </c>
      <c r="G113" s="63">
        <v>23</v>
      </c>
      <c r="H113" s="63">
        <v>16223</v>
      </c>
      <c r="I113" s="41">
        <v>13</v>
      </c>
      <c r="J113" s="41">
        <v>16231</v>
      </c>
      <c r="K113" s="42">
        <v>0</v>
      </c>
      <c r="L113">
        <v>12121</v>
      </c>
    </row>
    <row r="114" spans="1:12" x14ac:dyDescent="0.3">
      <c r="A114" s="57">
        <v>21</v>
      </c>
      <c r="B114" s="57">
        <v>16356</v>
      </c>
      <c r="C114" s="60">
        <v>22</v>
      </c>
      <c r="D114" s="57">
        <v>16365</v>
      </c>
      <c r="E114" s="60">
        <v>13</v>
      </c>
      <c r="F114" s="57">
        <v>16378</v>
      </c>
      <c r="G114" s="63">
        <v>23</v>
      </c>
      <c r="H114" s="63">
        <v>16386</v>
      </c>
      <c r="I114" s="41">
        <v>13</v>
      </c>
      <c r="J114" s="41">
        <v>16394</v>
      </c>
      <c r="K114" s="42">
        <v>0</v>
      </c>
      <c r="L114">
        <v>22121</v>
      </c>
    </row>
    <row r="115" spans="1:12" x14ac:dyDescent="0.3">
      <c r="A115" s="57">
        <v>12</v>
      </c>
      <c r="B115" s="57">
        <v>16506</v>
      </c>
      <c r="C115" s="60">
        <v>13</v>
      </c>
      <c r="D115" s="57">
        <v>16516</v>
      </c>
      <c r="E115" s="60">
        <v>24</v>
      </c>
      <c r="F115" s="57">
        <v>16521</v>
      </c>
      <c r="G115" s="63">
        <v>14</v>
      </c>
      <c r="H115" s="63">
        <v>16529</v>
      </c>
      <c r="I115" s="41">
        <v>13</v>
      </c>
      <c r="J115" s="41">
        <v>16539</v>
      </c>
      <c r="K115" s="42">
        <v>0</v>
      </c>
      <c r="L115">
        <v>11211</v>
      </c>
    </row>
    <row r="116" spans="1:12" x14ac:dyDescent="0.3">
      <c r="A116" s="57">
        <v>21</v>
      </c>
      <c r="B116" s="57">
        <v>16668</v>
      </c>
      <c r="C116" s="60">
        <v>11</v>
      </c>
      <c r="D116" s="57">
        <v>16675</v>
      </c>
      <c r="E116" s="60">
        <v>22</v>
      </c>
      <c r="F116" s="57">
        <v>16682</v>
      </c>
      <c r="G116" s="63">
        <v>14</v>
      </c>
      <c r="H116" s="63">
        <v>16690</v>
      </c>
      <c r="I116" s="41">
        <v>13</v>
      </c>
      <c r="J116" s="41">
        <v>16702</v>
      </c>
      <c r="K116" s="42">
        <v>0</v>
      </c>
      <c r="L116">
        <v>21211</v>
      </c>
    </row>
    <row r="117" spans="1:12" x14ac:dyDescent="0.3">
      <c r="A117" s="57">
        <v>21</v>
      </c>
      <c r="B117" s="57">
        <v>16825</v>
      </c>
      <c r="C117" s="60">
        <v>22</v>
      </c>
      <c r="D117" s="57">
        <v>16833</v>
      </c>
      <c r="E117" s="60">
        <v>13</v>
      </c>
      <c r="F117" s="57">
        <v>16842</v>
      </c>
      <c r="G117" s="63">
        <v>23</v>
      </c>
      <c r="H117" s="63">
        <v>16850</v>
      </c>
      <c r="I117" s="41">
        <v>13</v>
      </c>
      <c r="J117" s="41">
        <v>16858</v>
      </c>
      <c r="K117" s="42">
        <v>0</v>
      </c>
      <c r="L117">
        <v>22121</v>
      </c>
    </row>
    <row r="118" spans="1:12" x14ac:dyDescent="0.3">
      <c r="A118" s="57">
        <v>21</v>
      </c>
      <c r="B118" s="57">
        <v>16963</v>
      </c>
      <c r="C118" s="60">
        <v>22</v>
      </c>
      <c r="D118" s="57">
        <v>16970</v>
      </c>
      <c r="E118" s="60">
        <v>13</v>
      </c>
      <c r="F118" s="57">
        <v>16991</v>
      </c>
      <c r="G118" s="63">
        <v>23</v>
      </c>
      <c r="H118" s="63">
        <v>16999</v>
      </c>
      <c r="I118" s="41">
        <v>13</v>
      </c>
      <c r="J118" s="41">
        <v>17019</v>
      </c>
      <c r="K118" s="42">
        <v>0</v>
      </c>
      <c r="L118">
        <v>22121</v>
      </c>
    </row>
    <row r="119" spans="1:12" x14ac:dyDescent="0.3">
      <c r="A119" s="57">
        <v>21</v>
      </c>
      <c r="B119" s="57">
        <v>17132</v>
      </c>
      <c r="C119" s="60">
        <v>22</v>
      </c>
      <c r="D119" s="57">
        <v>17140</v>
      </c>
      <c r="E119" s="60">
        <v>13</v>
      </c>
      <c r="F119" s="57">
        <v>17149</v>
      </c>
      <c r="G119" s="63">
        <v>14</v>
      </c>
      <c r="H119" s="63">
        <v>17160</v>
      </c>
      <c r="I119" s="41">
        <v>24</v>
      </c>
      <c r="J119" s="41">
        <v>17169</v>
      </c>
      <c r="K119" s="42">
        <v>0</v>
      </c>
      <c r="L119">
        <v>22112</v>
      </c>
    </row>
    <row r="120" spans="1:12" x14ac:dyDescent="0.3">
      <c r="A120" s="57">
        <v>21</v>
      </c>
      <c r="B120" s="57">
        <v>17272</v>
      </c>
      <c r="C120" s="60">
        <v>11</v>
      </c>
      <c r="D120" s="57">
        <v>17284</v>
      </c>
      <c r="E120" s="60">
        <v>11</v>
      </c>
      <c r="F120" s="57">
        <v>17300</v>
      </c>
      <c r="G120" s="63">
        <v>21</v>
      </c>
      <c r="H120" s="63">
        <v>17308</v>
      </c>
      <c r="I120" s="41">
        <v>11</v>
      </c>
      <c r="J120" s="41">
        <v>17317</v>
      </c>
      <c r="K120" s="42">
        <v>1</v>
      </c>
      <c r="L120">
        <v>21121</v>
      </c>
    </row>
    <row r="121" spans="1:12" x14ac:dyDescent="0.3">
      <c r="A121" s="57">
        <v>21</v>
      </c>
      <c r="B121" s="57">
        <v>17439</v>
      </c>
      <c r="C121" s="60">
        <v>22</v>
      </c>
      <c r="D121" s="57">
        <v>17448</v>
      </c>
      <c r="E121" s="60">
        <v>13</v>
      </c>
      <c r="F121" s="57">
        <v>17457</v>
      </c>
      <c r="G121" s="63">
        <v>23</v>
      </c>
      <c r="H121" s="63">
        <v>17467</v>
      </c>
      <c r="I121" s="41">
        <v>13</v>
      </c>
      <c r="J121" s="41">
        <v>17476</v>
      </c>
      <c r="K121" s="42">
        <v>0</v>
      </c>
      <c r="L121">
        <v>22121</v>
      </c>
    </row>
    <row r="122" spans="1:12" x14ac:dyDescent="0.3">
      <c r="A122" s="57">
        <v>21</v>
      </c>
      <c r="B122" s="57">
        <v>17574</v>
      </c>
      <c r="C122" s="60">
        <v>22</v>
      </c>
      <c r="D122" s="57">
        <v>17593</v>
      </c>
      <c r="E122" s="60">
        <v>13</v>
      </c>
      <c r="F122" s="57">
        <v>17601</v>
      </c>
      <c r="G122" s="63">
        <v>23</v>
      </c>
      <c r="H122" s="63">
        <v>17609</v>
      </c>
      <c r="I122" s="41">
        <v>13</v>
      </c>
      <c r="J122" s="41">
        <v>17617</v>
      </c>
      <c r="K122" s="42">
        <v>0</v>
      </c>
      <c r="L122">
        <v>22121</v>
      </c>
    </row>
    <row r="123" spans="1:12" x14ac:dyDescent="0.3">
      <c r="A123" s="57">
        <v>21</v>
      </c>
      <c r="B123" s="57">
        <v>17727</v>
      </c>
      <c r="C123" s="60">
        <v>11</v>
      </c>
      <c r="D123" s="57">
        <v>17735</v>
      </c>
      <c r="E123" s="60">
        <v>11</v>
      </c>
      <c r="F123" s="57">
        <v>17748</v>
      </c>
      <c r="G123" s="63">
        <v>21</v>
      </c>
      <c r="H123" s="63">
        <v>17755</v>
      </c>
      <c r="I123" s="41">
        <v>11</v>
      </c>
      <c r="J123" s="41">
        <v>17764</v>
      </c>
      <c r="K123" s="42">
        <v>1</v>
      </c>
      <c r="L123">
        <v>21121</v>
      </c>
    </row>
    <row r="124" spans="1:12" x14ac:dyDescent="0.3">
      <c r="A124" s="57">
        <v>21</v>
      </c>
      <c r="B124" s="57">
        <v>17872</v>
      </c>
      <c r="C124" s="60">
        <v>11</v>
      </c>
      <c r="D124" s="57">
        <v>17879</v>
      </c>
      <c r="E124" s="60">
        <v>22</v>
      </c>
      <c r="F124" s="57">
        <v>17887</v>
      </c>
      <c r="G124" s="63">
        <v>14</v>
      </c>
      <c r="H124" s="63">
        <v>17894</v>
      </c>
      <c r="I124" s="41">
        <v>24</v>
      </c>
      <c r="J124" s="41">
        <v>17904</v>
      </c>
      <c r="K124" s="42">
        <v>0</v>
      </c>
      <c r="L124">
        <v>21212</v>
      </c>
    </row>
    <row r="125" spans="1:12" x14ac:dyDescent="0.3">
      <c r="A125" s="57">
        <v>12</v>
      </c>
      <c r="B125" s="57">
        <v>18013</v>
      </c>
      <c r="C125" s="60">
        <v>24</v>
      </c>
      <c r="D125" s="57">
        <v>18021</v>
      </c>
      <c r="E125" s="60">
        <v>13</v>
      </c>
      <c r="F125" s="57">
        <v>18030</v>
      </c>
      <c r="G125" s="63">
        <v>23</v>
      </c>
      <c r="H125" s="63">
        <v>18038</v>
      </c>
      <c r="I125" s="41">
        <v>13</v>
      </c>
      <c r="J125" s="41">
        <v>18057</v>
      </c>
      <c r="K125" s="42">
        <v>0</v>
      </c>
      <c r="L125">
        <v>12121</v>
      </c>
    </row>
    <row r="126" spans="1:12" x14ac:dyDescent="0.3">
      <c r="A126" s="57">
        <v>21</v>
      </c>
      <c r="B126" s="57">
        <v>18164</v>
      </c>
      <c r="C126" s="60">
        <v>11</v>
      </c>
      <c r="D126" s="57">
        <v>18172</v>
      </c>
      <c r="E126" s="60">
        <v>11</v>
      </c>
      <c r="F126" s="57">
        <v>18184</v>
      </c>
      <c r="G126" s="63">
        <v>12</v>
      </c>
      <c r="H126" s="63">
        <v>18199</v>
      </c>
      <c r="I126" s="41">
        <v>13</v>
      </c>
      <c r="J126" s="41">
        <v>18209</v>
      </c>
      <c r="K126" s="42">
        <v>0</v>
      </c>
      <c r="L126">
        <v>21111</v>
      </c>
    </row>
    <row r="127" spans="1:12" x14ac:dyDescent="0.3">
      <c r="A127" s="57">
        <v>12</v>
      </c>
      <c r="B127" s="57">
        <v>18312</v>
      </c>
      <c r="C127" s="60">
        <v>13</v>
      </c>
      <c r="D127" s="57">
        <v>18327</v>
      </c>
      <c r="E127" s="60">
        <v>13</v>
      </c>
      <c r="F127" s="57">
        <v>18336</v>
      </c>
      <c r="G127" s="63">
        <v>23</v>
      </c>
      <c r="H127" s="63">
        <v>18345</v>
      </c>
      <c r="I127" s="41">
        <v>13</v>
      </c>
      <c r="J127" s="41">
        <v>18352</v>
      </c>
      <c r="K127" s="42">
        <v>0</v>
      </c>
      <c r="L127">
        <v>11121</v>
      </c>
    </row>
    <row r="128" spans="1:12" x14ac:dyDescent="0.3">
      <c r="A128" s="57">
        <v>12</v>
      </c>
      <c r="B128" s="57">
        <v>18454</v>
      </c>
      <c r="C128" s="60">
        <v>24</v>
      </c>
      <c r="D128" s="57">
        <v>18462</v>
      </c>
      <c r="E128" s="60">
        <v>13</v>
      </c>
      <c r="F128" s="57">
        <v>18470</v>
      </c>
      <c r="G128" s="63">
        <v>23</v>
      </c>
      <c r="H128" s="63">
        <v>18478</v>
      </c>
      <c r="I128" s="41">
        <v>13</v>
      </c>
      <c r="J128" s="41">
        <v>18487</v>
      </c>
      <c r="K128" s="42">
        <v>0</v>
      </c>
      <c r="L128">
        <v>12121</v>
      </c>
    </row>
    <row r="129" spans="1:12" x14ac:dyDescent="0.3">
      <c r="A129" s="57">
        <v>12</v>
      </c>
      <c r="B129" s="57">
        <v>18606</v>
      </c>
      <c r="C129" s="60">
        <v>13</v>
      </c>
      <c r="D129" s="57">
        <v>18618</v>
      </c>
      <c r="E129" s="60">
        <v>24</v>
      </c>
      <c r="F129" s="57">
        <v>18627</v>
      </c>
      <c r="G129" s="63">
        <v>14</v>
      </c>
      <c r="H129" s="63">
        <v>18635</v>
      </c>
      <c r="I129" s="41">
        <v>13</v>
      </c>
      <c r="J129" s="41">
        <v>18649</v>
      </c>
      <c r="K129" s="42">
        <v>0</v>
      </c>
      <c r="L129">
        <v>11211</v>
      </c>
    </row>
    <row r="130" spans="1:12" x14ac:dyDescent="0.3">
      <c r="A130" s="57">
        <v>12</v>
      </c>
      <c r="B130" s="57">
        <v>18769</v>
      </c>
      <c r="C130" s="60">
        <v>13</v>
      </c>
      <c r="D130" s="57">
        <v>18781</v>
      </c>
      <c r="E130" s="60">
        <v>13</v>
      </c>
      <c r="F130" s="57">
        <v>18807</v>
      </c>
      <c r="G130" s="63">
        <v>14</v>
      </c>
      <c r="H130" s="63">
        <v>18817</v>
      </c>
      <c r="I130" s="41">
        <v>13</v>
      </c>
      <c r="J130" s="41">
        <v>18832</v>
      </c>
      <c r="K130" s="42">
        <v>0</v>
      </c>
      <c r="L130">
        <v>11111</v>
      </c>
    </row>
    <row r="131" spans="1:12" x14ac:dyDescent="0.3">
      <c r="A131" s="57">
        <v>21</v>
      </c>
      <c r="B131" s="57">
        <v>18950</v>
      </c>
      <c r="C131" s="60">
        <v>11</v>
      </c>
      <c r="D131" s="57">
        <v>18961</v>
      </c>
      <c r="E131" s="60">
        <v>11</v>
      </c>
      <c r="F131" s="57">
        <v>18971</v>
      </c>
      <c r="G131" s="63">
        <v>21</v>
      </c>
      <c r="H131" s="63">
        <v>18979</v>
      </c>
      <c r="I131" s="41">
        <v>11</v>
      </c>
      <c r="J131" s="41">
        <v>18986</v>
      </c>
      <c r="K131" s="42">
        <v>1</v>
      </c>
      <c r="L131">
        <v>21121</v>
      </c>
    </row>
    <row r="132" spans="1:12" x14ac:dyDescent="0.3">
      <c r="A132" s="57">
        <v>21</v>
      </c>
      <c r="B132" s="57">
        <v>19102</v>
      </c>
      <c r="C132" s="60">
        <v>11</v>
      </c>
      <c r="D132" s="57">
        <v>19112</v>
      </c>
      <c r="E132" s="60">
        <v>11</v>
      </c>
      <c r="F132" s="57">
        <v>19123</v>
      </c>
      <c r="G132" s="63">
        <v>21</v>
      </c>
      <c r="H132" s="63">
        <v>19132</v>
      </c>
      <c r="I132" s="41">
        <v>11</v>
      </c>
      <c r="J132" s="41">
        <v>19139</v>
      </c>
      <c r="K132" s="42">
        <v>1</v>
      </c>
      <c r="L132">
        <v>21121</v>
      </c>
    </row>
    <row r="133" spans="1:12" x14ac:dyDescent="0.3">
      <c r="A133" s="57">
        <v>21</v>
      </c>
      <c r="B133" s="57">
        <v>19240</v>
      </c>
      <c r="C133" s="60">
        <v>11</v>
      </c>
      <c r="D133" s="57">
        <v>19252</v>
      </c>
      <c r="E133" s="60">
        <v>22</v>
      </c>
      <c r="F133" s="57">
        <v>19261</v>
      </c>
      <c r="G133" s="63">
        <v>14</v>
      </c>
      <c r="H133" s="63">
        <v>19269</v>
      </c>
      <c r="I133" s="41">
        <v>24</v>
      </c>
      <c r="J133" s="41">
        <v>19290</v>
      </c>
      <c r="K133" s="42">
        <v>0</v>
      </c>
      <c r="L133">
        <v>21212</v>
      </c>
    </row>
    <row r="134" spans="1:12" x14ac:dyDescent="0.3">
      <c r="A134" s="57">
        <v>12</v>
      </c>
      <c r="B134" s="57">
        <v>19391</v>
      </c>
      <c r="C134" s="60">
        <v>13</v>
      </c>
      <c r="D134" s="57">
        <v>19403</v>
      </c>
      <c r="E134" s="60">
        <v>24</v>
      </c>
      <c r="F134" s="57">
        <v>19410</v>
      </c>
      <c r="G134" s="63">
        <v>14</v>
      </c>
      <c r="H134" s="63">
        <v>19417</v>
      </c>
      <c r="I134" s="41">
        <v>13</v>
      </c>
      <c r="J134" s="41">
        <v>19426</v>
      </c>
      <c r="K134" s="42">
        <v>0</v>
      </c>
      <c r="L134">
        <v>11211</v>
      </c>
    </row>
    <row r="135" spans="1:12" x14ac:dyDescent="0.3">
      <c r="A135" s="57">
        <v>12</v>
      </c>
      <c r="B135" s="57">
        <v>19532</v>
      </c>
      <c r="C135" s="60">
        <v>13</v>
      </c>
      <c r="D135" s="57">
        <v>19541</v>
      </c>
      <c r="E135" s="60">
        <v>24</v>
      </c>
      <c r="F135" s="57">
        <v>19546</v>
      </c>
      <c r="G135" s="63">
        <v>14</v>
      </c>
      <c r="H135" s="63">
        <v>19554</v>
      </c>
      <c r="I135" s="41">
        <v>24</v>
      </c>
      <c r="J135" s="41">
        <v>19562</v>
      </c>
      <c r="K135" s="42">
        <v>0</v>
      </c>
      <c r="L135">
        <v>11212</v>
      </c>
    </row>
    <row r="136" spans="1:12" x14ac:dyDescent="0.3">
      <c r="A136" s="57">
        <v>21</v>
      </c>
      <c r="B136" s="57">
        <v>19666</v>
      </c>
      <c r="C136" s="60">
        <v>11</v>
      </c>
      <c r="D136" s="57">
        <v>19674</v>
      </c>
      <c r="E136" s="60">
        <v>22</v>
      </c>
      <c r="F136" s="57">
        <v>19684</v>
      </c>
      <c r="G136" s="63">
        <v>14</v>
      </c>
      <c r="H136" s="63">
        <v>19691</v>
      </c>
      <c r="I136" s="41">
        <v>13</v>
      </c>
      <c r="J136" s="41">
        <v>19701</v>
      </c>
      <c r="K136" s="42">
        <v>0</v>
      </c>
      <c r="L136">
        <v>21211</v>
      </c>
    </row>
    <row r="137" spans="1:12" x14ac:dyDescent="0.3">
      <c r="A137" s="57">
        <v>12</v>
      </c>
      <c r="B137" s="57">
        <v>19831</v>
      </c>
      <c r="C137" s="60">
        <v>13</v>
      </c>
      <c r="D137" s="57">
        <v>19843</v>
      </c>
      <c r="E137" s="60">
        <v>13</v>
      </c>
      <c r="F137" s="57">
        <v>19853</v>
      </c>
      <c r="G137" s="63">
        <v>23</v>
      </c>
      <c r="H137" s="63">
        <v>19861</v>
      </c>
      <c r="I137" s="41">
        <v>13</v>
      </c>
      <c r="J137" s="41">
        <v>19869</v>
      </c>
      <c r="K137" s="42">
        <v>0</v>
      </c>
      <c r="L137">
        <v>11121</v>
      </c>
    </row>
    <row r="138" spans="1:12" x14ac:dyDescent="0.3">
      <c r="A138" s="57">
        <v>21</v>
      </c>
      <c r="B138" s="57">
        <v>19980</v>
      </c>
      <c r="C138" s="60">
        <v>22</v>
      </c>
      <c r="D138" s="57">
        <v>19997</v>
      </c>
      <c r="E138" s="60">
        <v>13</v>
      </c>
      <c r="F138" s="57">
        <v>20005</v>
      </c>
      <c r="G138" s="63">
        <v>23</v>
      </c>
      <c r="H138" s="63">
        <v>20013</v>
      </c>
      <c r="I138" s="41">
        <v>13</v>
      </c>
      <c r="J138" s="41">
        <v>20021</v>
      </c>
      <c r="K138" s="42">
        <v>0</v>
      </c>
      <c r="L138">
        <v>22121</v>
      </c>
    </row>
    <row r="139" spans="1:12" x14ac:dyDescent="0.3">
      <c r="A139" s="57">
        <v>21</v>
      </c>
      <c r="B139" s="57">
        <v>20132</v>
      </c>
      <c r="C139" s="60">
        <v>11</v>
      </c>
      <c r="D139" s="57">
        <v>20149</v>
      </c>
      <c r="E139" s="60">
        <v>11</v>
      </c>
      <c r="F139" s="57">
        <v>20159</v>
      </c>
      <c r="G139" s="63">
        <v>12</v>
      </c>
      <c r="H139" s="63">
        <v>20169</v>
      </c>
      <c r="I139" s="41">
        <v>24</v>
      </c>
      <c r="J139" s="41">
        <v>20177</v>
      </c>
      <c r="K139" s="42">
        <v>0</v>
      </c>
      <c r="L139">
        <v>21112</v>
      </c>
    </row>
    <row r="140" spans="1:12" x14ac:dyDescent="0.3">
      <c r="A140" s="58">
        <v>21</v>
      </c>
      <c r="B140" s="58">
        <v>20276</v>
      </c>
      <c r="C140" s="61">
        <v>11</v>
      </c>
      <c r="D140" s="58">
        <v>20287</v>
      </c>
      <c r="E140" s="61">
        <v>11</v>
      </c>
      <c r="F140" s="58">
        <v>20300</v>
      </c>
      <c r="G140" s="64">
        <v>21</v>
      </c>
      <c r="H140" s="64">
        <v>20308</v>
      </c>
      <c r="I140" s="40">
        <v>11</v>
      </c>
      <c r="J140" s="40">
        <v>20316</v>
      </c>
      <c r="K140" s="50">
        <v>1</v>
      </c>
      <c r="L140">
        <v>21121</v>
      </c>
    </row>
    <row r="141" spans="1:12" x14ac:dyDescent="0.3">
      <c r="A141" s="58">
        <v>12</v>
      </c>
      <c r="B141" s="58">
        <v>20438</v>
      </c>
      <c r="C141" s="61">
        <v>13</v>
      </c>
      <c r="D141" s="58">
        <v>20448</v>
      </c>
      <c r="E141" s="61">
        <v>13</v>
      </c>
      <c r="F141" s="58">
        <v>20457</v>
      </c>
      <c r="G141" s="64">
        <v>14</v>
      </c>
      <c r="H141" s="64">
        <v>20470</v>
      </c>
      <c r="I141" s="40">
        <v>24</v>
      </c>
      <c r="J141" s="40">
        <v>20481</v>
      </c>
      <c r="K141" s="50">
        <v>0</v>
      </c>
      <c r="L141">
        <v>11112</v>
      </c>
    </row>
    <row r="142" spans="1:12" x14ac:dyDescent="0.3">
      <c r="A142" s="58">
        <v>12</v>
      </c>
      <c r="B142" s="58">
        <v>20577</v>
      </c>
      <c r="C142" s="61">
        <v>13</v>
      </c>
      <c r="D142" s="58">
        <v>20586</v>
      </c>
      <c r="E142" s="61">
        <v>24</v>
      </c>
      <c r="F142" s="58">
        <v>20592</v>
      </c>
      <c r="G142" s="64">
        <v>14</v>
      </c>
      <c r="H142" s="64">
        <v>20600</v>
      </c>
      <c r="I142" s="40">
        <v>13</v>
      </c>
      <c r="J142" s="40">
        <v>20618</v>
      </c>
      <c r="K142" s="50">
        <v>0</v>
      </c>
      <c r="L142">
        <v>11211</v>
      </c>
    </row>
    <row r="143" spans="1:12" x14ac:dyDescent="0.3">
      <c r="A143" s="58">
        <v>21</v>
      </c>
      <c r="B143" s="58">
        <v>20716</v>
      </c>
      <c r="C143" s="61">
        <v>11</v>
      </c>
      <c r="D143" s="58">
        <v>20726</v>
      </c>
      <c r="E143" s="61">
        <v>11</v>
      </c>
      <c r="F143" s="58">
        <v>20735</v>
      </c>
      <c r="G143" s="64">
        <v>21</v>
      </c>
      <c r="H143" s="64">
        <v>20743</v>
      </c>
      <c r="I143" s="40">
        <v>11</v>
      </c>
      <c r="J143" s="40">
        <v>20752</v>
      </c>
      <c r="K143" s="50">
        <v>1</v>
      </c>
      <c r="L143">
        <v>21121</v>
      </c>
    </row>
    <row r="144" spans="1:12" x14ac:dyDescent="0.3">
      <c r="A144" s="58">
        <v>21</v>
      </c>
      <c r="B144" s="58">
        <v>20852</v>
      </c>
      <c r="C144" s="61">
        <v>11</v>
      </c>
      <c r="D144" s="58">
        <v>20866</v>
      </c>
      <c r="E144" s="61">
        <v>22</v>
      </c>
      <c r="F144" s="58">
        <v>20874</v>
      </c>
      <c r="G144" s="64">
        <v>14</v>
      </c>
      <c r="H144" s="64">
        <v>20882</v>
      </c>
      <c r="I144" s="40">
        <v>13</v>
      </c>
      <c r="J144" s="40">
        <v>20892</v>
      </c>
      <c r="K144" s="50">
        <v>0</v>
      </c>
      <c r="L144">
        <v>21211</v>
      </c>
    </row>
    <row r="145" spans="1:12" x14ac:dyDescent="0.3">
      <c r="A145" s="58">
        <v>21</v>
      </c>
      <c r="B145" s="58">
        <v>20992</v>
      </c>
      <c r="C145" s="61">
        <v>11</v>
      </c>
      <c r="D145" s="58">
        <v>20999</v>
      </c>
      <c r="E145" s="61">
        <v>22</v>
      </c>
      <c r="F145" s="58">
        <v>21005</v>
      </c>
      <c r="G145" s="64">
        <v>14</v>
      </c>
      <c r="H145" s="64">
        <v>21012</v>
      </c>
      <c r="I145" s="40">
        <v>13</v>
      </c>
      <c r="J145" s="40">
        <v>21026</v>
      </c>
      <c r="K145" s="50">
        <v>0</v>
      </c>
      <c r="L145">
        <v>21211</v>
      </c>
    </row>
    <row r="146" spans="1:12" x14ac:dyDescent="0.3">
      <c r="A146" s="58">
        <v>21</v>
      </c>
      <c r="B146" s="58">
        <v>21125</v>
      </c>
      <c r="C146" s="61">
        <v>11</v>
      </c>
      <c r="D146" s="58">
        <v>21134</v>
      </c>
      <c r="E146" s="61">
        <v>22</v>
      </c>
      <c r="F146" s="58">
        <v>21139</v>
      </c>
      <c r="G146" s="64">
        <v>14</v>
      </c>
      <c r="H146" s="64">
        <v>21147</v>
      </c>
      <c r="I146" s="40">
        <v>13</v>
      </c>
      <c r="J146" s="40">
        <v>21166</v>
      </c>
      <c r="K146" s="50">
        <v>0</v>
      </c>
      <c r="L146">
        <v>21211</v>
      </c>
    </row>
    <row r="147" spans="1:12" x14ac:dyDescent="0.3">
      <c r="A147" s="58">
        <v>12</v>
      </c>
      <c r="B147" s="58">
        <v>21275</v>
      </c>
      <c r="C147" s="61">
        <v>24</v>
      </c>
      <c r="D147" s="58">
        <v>21280</v>
      </c>
      <c r="E147" s="61">
        <v>13</v>
      </c>
      <c r="F147" s="58">
        <v>21288</v>
      </c>
      <c r="G147" s="64">
        <v>23</v>
      </c>
      <c r="H147" s="64">
        <v>21297</v>
      </c>
      <c r="I147" s="40">
        <v>13</v>
      </c>
      <c r="J147" s="40">
        <v>21305</v>
      </c>
      <c r="K147" s="50">
        <v>0</v>
      </c>
      <c r="L147">
        <v>12121</v>
      </c>
    </row>
    <row r="148" spans="1:12" x14ac:dyDescent="0.3">
      <c r="A148" s="58">
        <v>21</v>
      </c>
      <c r="B148" s="58">
        <v>21407</v>
      </c>
      <c r="C148" s="61">
        <v>11</v>
      </c>
      <c r="D148" s="58">
        <v>21416</v>
      </c>
      <c r="E148" s="61">
        <v>11</v>
      </c>
      <c r="F148" s="58">
        <v>21429</v>
      </c>
      <c r="G148" s="64">
        <v>21</v>
      </c>
      <c r="H148" s="64">
        <v>21437</v>
      </c>
      <c r="I148" s="40">
        <v>11</v>
      </c>
      <c r="J148" s="40">
        <v>21445</v>
      </c>
      <c r="K148" s="50">
        <v>1</v>
      </c>
      <c r="L148">
        <v>21121</v>
      </c>
    </row>
    <row r="149" spans="1:12" x14ac:dyDescent="0.3">
      <c r="A149" s="58">
        <v>12</v>
      </c>
      <c r="B149" s="58">
        <v>21541</v>
      </c>
      <c r="C149" s="61">
        <v>13</v>
      </c>
      <c r="D149" s="58">
        <v>21553</v>
      </c>
      <c r="E149" s="61">
        <v>13</v>
      </c>
      <c r="F149" s="58">
        <v>21563</v>
      </c>
      <c r="G149" s="64">
        <v>23</v>
      </c>
      <c r="H149" s="64">
        <v>21571</v>
      </c>
      <c r="I149" s="40">
        <v>13</v>
      </c>
      <c r="J149" s="40">
        <v>21579</v>
      </c>
      <c r="K149" s="50">
        <v>0</v>
      </c>
      <c r="L149">
        <v>11121</v>
      </c>
    </row>
    <row r="150" spans="1:12" x14ac:dyDescent="0.3">
      <c r="A150" s="58">
        <v>12</v>
      </c>
      <c r="B150" s="58">
        <v>21678</v>
      </c>
      <c r="C150" s="61">
        <v>13</v>
      </c>
      <c r="D150" s="58">
        <v>21689</v>
      </c>
      <c r="E150" s="61">
        <v>24</v>
      </c>
      <c r="F150" s="58">
        <v>21697</v>
      </c>
      <c r="G150" s="64">
        <v>14</v>
      </c>
      <c r="H150" s="64">
        <v>21704</v>
      </c>
      <c r="I150" s="40">
        <v>24</v>
      </c>
      <c r="J150" s="40">
        <v>21732</v>
      </c>
      <c r="K150" s="50">
        <v>0</v>
      </c>
      <c r="L150">
        <v>11212</v>
      </c>
    </row>
    <row r="151" spans="1:12" x14ac:dyDescent="0.3">
      <c r="A151" s="58">
        <v>21</v>
      </c>
      <c r="B151" s="58">
        <v>21840</v>
      </c>
      <c r="C151" s="61">
        <v>11</v>
      </c>
      <c r="D151" s="58">
        <v>21853</v>
      </c>
      <c r="E151" s="61">
        <v>22</v>
      </c>
      <c r="F151" s="58">
        <v>21861</v>
      </c>
      <c r="G151" s="64">
        <v>14</v>
      </c>
      <c r="H151" s="64">
        <v>21869</v>
      </c>
      <c r="I151" s="40">
        <v>13</v>
      </c>
      <c r="J151" s="40">
        <v>21879</v>
      </c>
      <c r="K151" s="50">
        <v>0</v>
      </c>
      <c r="L151">
        <v>21211</v>
      </c>
    </row>
    <row r="152" spans="1:12" x14ac:dyDescent="0.3">
      <c r="A152" s="58">
        <v>12</v>
      </c>
      <c r="B152" s="58">
        <v>21995</v>
      </c>
      <c r="C152" s="61">
        <v>13</v>
      </c>
      <c r="D152" s="58">
        <v>22004</v>
      </c>
      <c r="E152" s="61">
        <v>24</v>
      </c>
      <c r="F152" s="58">
        <v>22010</v>
      </c>
      <c r="G152" s="64">
        <v>14</v>
      </c>
      <c r="H152" s="64">
        <v>22018</v>
      </c>
      <c r="I152" s="40">
        <v>13</v>
      </c>
      <c r="J152" s="40">
        <v>22031</v>
      </c>
      <c r="K152" s="50">
        <v>0</v>
      </c>
      <c r="L152">
        <v>11211</v>
      </c>
    </row>
    <row r="153" spans="1:12" x14ac:dyDescent="0.3">
      <c r="A153" s="58">
        <v>21</v>
      </c>
      <c r="B153" s="58">
        <v>22134</v>
      </c>
      <c r="C153" s="61">
        <v>22</v>
      </c>
      <c r="D153" s="58">
        <v>22148</v>
      </c>
      <c r="E153" s="61">
        <v>13</v>
      </c>
      <c r="F153" s="58">
        <v>22155</v>
      </c>
      <c r="G153" s="64">
        <v>14</v>
      </c>
      <c r="H153" s="64">
        <v>22164</v>
      </c>
      <c r="I153" s="40">
        <v>24</v>
      </c>
      <c r="J153" s="40">
        <v>22172</v>
      </c>
      <c r="K153" s="50">
        <v>0</v>
      </c>
      <c r="L153">
        <v>22112</v>
      </c>
    </row>
    <row r="154" spans="1:12" x14ac:dyDescent="0.3">
      <c r="A154" s="58">
        <v>21</v>
      </c>
      <c r="B154" s="58">
        <v>22272</v>
      </c>
      <c r="C154" s="61">
        <v>11</v>
      </c>
      <c r="D154" s="58">
        <v>22281</v>
      </c>
      <c r="E154" s="61">
        <v>22</v>
      </c>
      <c r="F154" s="58">
        <v>22287</v>
      </c>
      <c r="G154" s="64">
        <v>14</v>
      </c>
      <c r="H154" s="64">
        <v>22295</v>
      </c>
      <c r="I154" s="40">
        <v>13</v>
      </c>
      <c r="J154" s="40">
        <v>22317</v>
      </c>
      <c r="K154" s="50">
        <v>0</v>
      </c>
      <c r="L154">
        <v>21211</v>
      </c>
    </row>
    <row r="155" spans="1:12" x14ac:dyDescent="0.3">
      <c r="A155" s="58">
        <v>21</v>
      </c>
      <c r="B155" s="58">
        <v>22424</v>
      </c>
      <c r="C155" s="61">
        <v>11</v>
      </c>
      <c r="D155" s="58">
        <v>22433</v>
      </c>
      <c r="E155" s="61">
        <v>11</v>
      </c>
      <c r="F155" s="58">
        <v>22445</v>
      </c>
      <c r="G155" s="64">
        <v>21</v>
      </c>
      <c r="H155" s="64">
        <v>22454</v>
      </c>
      <c r="I155" s="40">
        <v>11</v>
      </c>
      <c r="J155" s="40">
        <v>22462</v>
      </c>
      <c r="K155" s="50">
        <v>1</v>
      </c>
      <c r="L155">
        <v>21121</v>
      </c>
    </row>
    <row r="156" spans="1:12" x14ac:dyDescent="0.3">
      <c r="A156" s="58">
        <v>12</v>
      </c>
      <c r="B156" s="58">
        <v>22563</v>
      </c>
      <c r="C156" s="61">
        <v>13</v>
      </c>
      <c r="D156" s="58">
        <v>22581</v>
      </c>
      <c r="E156" s="61">
        <v>13</v>
      </c>
      <c r="F156" s="58">
        <v>22593</v>
      </c>
      <c r="G156" s="64">
        <v>23</v>
      </c>
      <c r="H156" s="64">
        <v>22603</v>
      </c>
      <c r="I156" s="40">
        <v>13</v>
      </c>
      <c r="J156" s="40">
        <v>22611</v>
      </c>
      <c r="K156" s="50">
        <v>0</v>
      </c>
      <c r="L156">
        <v>11121</v>
      </c>
    </row>
    <row r="157" spans="1:12" x14ac:dyDescent="0.3">
      <c r="A157" s="58">
        <v>21</v>
      </c>
      <c r="B157" s="58">
        <v>22707</v>
      </c>
      <c r="C157" s="61">
        <v>11</v>
      </c>
      <c r="D157" s="58">
        <v>22715</v>
      </c>
      <c r="E157" s="61">
        <v>22</v>
      </c>
      <c r="F157" s="58">
        <v>22721</v>
      </c>
      <c r="G157" s="64">
        <v>14</v>
      </c>
      <c r="H157" s="64">
        <v>22729</v>
      </c>
      <c r="I157" s="40">
        <v>13</v>
      </c>
      <c r="J157" s="40">
        <v>22743</v>
      </c>
      <c r="K157" s="50">
        <v>0</v>
      </c>
      <c r="L157">
        <v>21211</v>
      </c>
    </row>
    <row r="158" spans="1:12" x14ac:dyDescent="0.3">
      <c r="A158" s="58">
        <v>12</v>
      </c>
      <c r="B158" s="58">
        <v>22843</v>
      </c>
      <c r="C158" s="61">
        <v>13</v>
      </c>
      <c r="D158" s="58">
        <v>22854</v>
      </c>
      <c r="E158" s="61">
        <v>13</v>
      </c>
      <c r="F158" s="58">
        <v>22867</v>
      </c>
      <c r="G158" s="64">
        <v>14</v>
      </c>
      <c r="H158" s="64">
        <v>22879</v>
      </c>
      <c r="I158" s="40">
        <v>24</v>
      </c>
      <c r="J158" s="40">
        <v>22888</v>
      </c>
      <c r="K158" s="50">
        <v>0</v>
      </c>
      <c r="L158">
        <v>11112</v>
      </c>
    </row>
    <row r="159" spans="1:12" x14ac:dyDescent="0.3">
      <c r="A159" s="58">
        <v>12</v>
      </c>
      <c r="B159" s="58">
        <v>22995</v>
      </c>
      <c r="C159" s="61">
        <v>13</v>
      </c>
      <c r="D159" s="58">
        <v>23008</v>
      </c>
      <c r="E159" s="61">
        <v>24</v>
      </c>
      <c r="F159" s="58">
        <v>23016</v>
      </c>
      <c r="G159" s="64">
        <v>14</v>
      </c>
      <c r="H159" s="64">
        <v>23024</v>
      </c>
      <c r="I159" s="40">
        <v>13</v>
      </c>
      <c r="J159" s="40">
        <v>23038</v>
      </c>
      <c r="K159" s="50">
        <v>0</v>
      </c>
      <c r="L159">
        <v>11211</v>
      </c>
    </row>
    <row r="160" spans="1:12" x14ac:dyDescent="0.3">
      <c r="A160" s="58">
        <v>12</v>
      </c>
      <c r="B160" s="58">
        <v>23133</v>
      </c>
      <c r="C160" s="61">
        <v>13</v>
      </c>
      <c r="D160" s="58">
        <v>23146</v>
      </c>
      <c r="E160" s="61">
        <v>24</v>
      </c>
      <c r="F160" s="58">
        <v>23154</v>
      </c>
      <c r="G160" s="64">
        <v>14</v>
      </c>
      <c r="H160" s="64">
        <v>23162</v>
      </c>
      <c r="I160" s="40">
        <v>13</v>
      </c>
      <c r="J160" s="40">
        <v>23181</v>
      </c>
      <c r="K160" s="50">
        <v>0</v>
      </c>
      <c r="L160">
        <v>11211</v>
      </c>
    </row>
    <row r="161" spans="1:12" x14ac:dyDescent="0.3">
      <c r="A161" s="58">
        <v>12</v>
      </c>
      <c r="B161" s="58">
        <v>23287</v>
      </c>
      <c r="C161" s="61">
        <v>24</v>
      </c>
      <c r="D161" s="58">
        <v>23293</v>
      </c>
      <c r="E161" s="61">
        <v>13</v>
      </c>
      <c r="F161" s="58">
        <v>23301</v>
      </c>
      <c r="G161" s="64">
        <v>23</v>
      </c>
      <c r="H161" s="64">
        <v>23310</v>
      </c>
      <c r="I161" s="40">
        <v>13</v>
      </c>
      <c r="J161" s="40">
        <v>23317</v>
      </c>
      <c r="K161" s="50">
        <v>0</v>
      </c>
      <c r="L161">
        <v>12121</v>
      </c>
    </row>
    <row r="162" spans="1:12" x14ac:dyDescent="0.3">
      <c r="A162" s="58">
        <v>12</v>
      </c>
      <c r="B162" s="58">
        <v>23425</v>
      </c>
      <c r="C162" s="61">
        <v>13</v>
      </c>
      <c r="D162" s="58">
        <v>23437</v>
      </c>
      <c r="E162" s="61">
        <v>24</v>
      </c>
      <c r="F162" s="58">
        <v>23443</v>
      </c>
      <c r="G162" s="64">
        <v>14</v>
      </c>
      <c r="H162" s="64">
        <v>23451</v>
      </c>
      <c r="I162" s="40">
        <v>13</v>
      </c>
      <c r="J162" s="40">
        <v>23469</v>
      </c>
      <c r="K162" s="50">
        <v>0</v>
      </c>
      <c r="L162">
        <v>11211</v>
      </c>
    </row>
    <row r="163" spans="1:12" x14ac:dyDescent="0.3">
      <c r="A163" s="58">
        <v>12</v>
      </c>
      <c r="B163" s="58">
        <v>23593</v>
      </c>
      <c r="C163" s="61">
        <v>24</v>
      </c>
      <c r="D163" s="58">
        <v>23599</v>
      </c>
      <c r="E163" s="61">
        <v>13</v>
      </c>
      <c r="F163" s="58">
        <v>23623</v>
      </c>
      <c r="G163" s="64">
        <v>14</v>
      </c>
      <c r="H163" s="64">
        <v>23638</v>
      </c>
      <c r="I163" s="40">
        <v>13</v>
      </c>
      <c r="J163" s="40">
        <v>23651</v>
      </c>
      <c r="K163" s="50">
        <v>0</v>
      </c>
      <c r="L163">
        <v>12111</v>
      </c>
    </row>
    <row r="164" spans="1:12" x14ac:dyDescent="0.3">
      <c r="A164" s="58">
        <v>12</v>
      </c>
      <c r="B164" s="58">
        <v>23752</v>
      </c>
      <c r="C164" s="61">
        <v>24</v>
      </c>
      <c r="D164" s="58">
        <v>23758</v>
      </c>
      <c r="E164" s="61">
        <v>13</v>
      </c>
      <c r="F164" s="58">
        <v>23766</v>
      </c>
      <c r="G164" s="64">
        <v>23</v>
      </c>
      <c r="H164" s="64">
        <v>23772</v>
      </c>
      <c r="I164" s="40">
        <v>13</v>
      </c>
      <c r="J164" s="40">
        <v>23779</v>
      </c>
      <c r="K164" s="50">
        <v>0</v>
      </c>
      <c r="L164">
        <v>12121</v>
      </c>
    </row>
    <row r="165" spans="1:12" x14ac:dyDescent="0.3">
      <c r="A165" s="58">
        <v>12</v>
      </c>
      <c r="B165" s="58">
        <v>23884</v>
      </c>
      <c r="C165" s="61">
        <v>24</v>
      </c>
      <c r="D165" s="58">
        <v>23889</v>
      </c>
      <c r="E165" s="61">
        <v>13</v>
      </c>
      <c r="F165" s="58">
        <v>23901</v>
      </c>
      <c r="G165" s="64">
        <v>23</v>
      </c>
      <c r="H165" s="64">
        <v>23906</v>
      </c>
      <c r="I165" s="40">
        <v>13</v>
      </c>
      <c r="J165" s="40">
        <v>23914</v>
      </c>
      <c r="K165" s="50"/>
      <c r="L165">
        <v>12121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144</v>
      </c>
      <c r="V3" s="25" t="s">
        <v>117</v>
      </c>
      <c r="W3">
        <f>COUNTA(L7:L30)</f>
        <v>24</v>
      </c>
      <c r="AA3" s="25" t="s">
        <v>117</v>
      </c>
      <c r="AB3">
        <f>COUNTA(L31:L54)</f>
        <v>24</v>
      </c>
      <c r="AF3" s="25" t="s">
        <v>117</v>
      </c>
      <c r="AG3">
        <f>COUNTA(L55:L78)</f>
        <v>24</v>
      </c>
      <c r="AK3" s="25" t="s">
        <v>117</v>
      </c>
      <c r="AL3">
        <f>COUNTA(L79:L102)</f>
        <v>24</v>
      </c>
      <c r="AP3" s="25" t="s">
        <v>117</v>
      </c>
      <c r="AQ3">
        <f>COUNTA(L103:L126)</f>
        <v>24</v>
      </c>
      <c r="AU3" s="25" t="s">
        <v>117</v>
      </c>
      <c r="AV3">
        <f>COUNTA(L127:L150)</f>
        <v>24</v>
      </c>
    </row>
    <row r="4" spans="1:48" x14ac:dyDescent="0.3">
      <c r="P4" s="25" t="s">
        <v>85</v>
      </c>
      <c r="Q4" s="26">
        <f>SUM(O7:O38)</f>
        <v>144</v>
      </c>
      <c r="V4" s="25" t="s">
        <v>118</v>
      </c>
      <c r="W4">
        <f>SUM(U7:U38)</f>
        <v>24</v>
      </c>
      <c r="AA4" s="25" t="s">
        <v>118</v>
      </c>
      <c r="AB4">
        <f>SUM(Z7:Z38)</f>
        <v>24</v>
      </c>
      <c r="AF4" s="25" t="s">
        <v>118</v>
      </c>
      <c r="AG4">
        <f>SUM(AE7:AE38)</f>
        <v>24</v>
      </c>
      <c r="AK4" s="25" t="s">
        <v>118</v>
      </c>
      <c r="AL4">
        <f>SUM(AJ7:AJ38)</f>
        <v>24</v>
      </c>
      <c r="AP4" s="25" t="s">
        <v>118</v>
      </c>
      <c r="AQ4">
        <f>SUM(AO7:AO38)</f>
        <v>24</v>
      </c>
      <c r="AU4" s="25" t="s">
        <v>118</v>
      </c>
      <c r="AV4">
        <f>SUM(AT7:AT38)</f>
        <v>24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21</v>
      </c>
      <c r="B7" s="56">
        <v>15</v>
      </c>
      <c r="C7" s="59">
        <v>11</v>
      </c>
      <c r="D7" s="56">
        <v>23</v>
      </c>
      <c r="E7" s="59">
        <v>22</v>
      </c>
      <c r="F7" s="56">
        <v>31</v>
      </c>
      <c r="G7" s="62">
        <v>14</v>
      </c>
      <c r="H7" s="62">
        <v>46</v>
      </c>
      <c r="I7" s="41">
        <v>24</v>
      </c>
      <c r="J7" s="41">
        <v>56</v>
      </c>
      <c r="K7" s="42">
        <v>0</v>
      </c>
      <c r="L7">
        <v>21212</v>
      </c>
      <c r="N7" s="35">
        <v>11111</v>
      </c>
      <c r="O7" s="35">
        <f>COUNTIF($L$7:$L$500,N7)</f>
        <v>3</v>
      </c>
      <c r="P7" s="35">
        <f>O7/$Q$4</f>
        <v>2.0833333333333332E-2</v>
      </c>
      <c r="Q7" s="35">
        <f>IF(P7=0,0,(P7*((LOG(P7))/LOG(2))))</f>
        <v>-0.11635338543169074</v>
      </c>
      <c r="T7" s="35">
        <f>N7</f>
        <v>11111</v>
      </c>
      <c r="U7" s="35">
        <f>COUNTIF(L7:L30,T7)</f>
        <v>2</v>
      </c>
      <c r="V7" s="35">
        <f>U7/(W4-U25)</f>
        <v>9.0909090909090912E-2</v>
      </c>
      <c r="W7" s="35">
        <f>IF(V7=0,0,(V7*((LOG(V7))/LOG(2))))</f>
        <v>-0.31449378351248153</v>
      </c>
      <c r="Y7" s="35">
        <f>N7</f>
        <v>11111</v>
      </c>
      <c r="Z7" s="35">
        <f>COUNTIF(L31:L54,Y7)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COUNTIF(L55:L78,AD7)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COUNTIF(L79:L102,AI7)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COUNTIF(L103:L126,AN7)</f>
        <v>1</v>
      </c>
      <c r="AP7" s="35">
        <f>AO7/(AQ4-AO25)</f>
        <v>4.7619047619047616E-2</v>
      </c>
      <c r="AQ7" s="35">
        <f>IF(AP7=0,0,(AP7*((LOG(AP7))/LOG(2))))</f>
        <v>-0.20915797251327431</v>
      </c>
      <c r="AS7" s="35">
        <f>N7</f>
        <v>11111</v>
      </c>
      <c r="AT7" s="35">
        <f>COUNTIF(L127:L150,AS7)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159</v>
      </c>
      <c r="C8" s="60">
        <v>24</v>
      </c>
      <c r="D8" s="57">
        <v>180</v>
      </c>
      <c r="E8" s="60">
        <v>13</v>
      </c>
      <c r="F8" s="57">
        <v>860</v>
      </c>
      <c r="G8" s="63">
        <v>14</v>
      </c>
      <c r="H8" s="63">
        <v>870</v>
      </c>
      <c r="I8" s="41">
        <v>13</v>
      </c>
      <c r="J8" s="41">
        <v>904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COUNTIF(L7:L30,T8)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COUNTIF(L31:L54,Y8)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COUNTIF(L55:L78,AD8)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COUNTIF(L79:L102,AI8)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COUNTIF(L103:L126,AN8)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COUNTIF(L127:L150,AS8)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1085</v>
      </c>
      <c r="C9" s="60">
        <v>22</v>
      </c>
      <c r="D9" s="57">
        <v>1104</v>
      </c>
      <c r="E9" s="60">
        <v>24</v>
      </c>
      <c r="F9" s="57">
        <v>1121</v>
      </c>
      <c r="G9" s="63">
        <v>23</v>
      </c>
      <c r="H9" s="63">
        <v>1138</v>
      </c>
      <c r="I9" s="41">
        <v>24</v>
      </c>
      <c r="J9" s="41">
        <v>1153</v>
      </c>
      <c r="K9" s="42">
        <v>0</v>
      </c>
      <c r="L9">
        <v>22222</v>
      </c>
      <c r="N9" s="35">
        <v>11121</v>
      </c>
      <c r="O9" s="35">
        <f>COUNTIF($L$7:$L$500,N9)</f>
        <v>8</v>
      </c>
      <c r="P9" s="35">
        <f>O9/$Q$4</f>
        <v>5.5555555555555552E-2</v>
      </c>
      <c r="Q9" s="35">
        <f>IF(P9=0,0,(P9*((LOG(P9))/LOG(2))))</f>
        <v>-0.23166250008012845</v>
      </c>
      <c r="T9" s="35">
        <f>N9</f>
        <v>11121</v>
      </c>
      <c r="U9" s="35">
        <f>COUNTIF(L7:L30,T9)</f>
        <v>1</v>
      </c>
      <c r="V9" s="35">
        <f>U9/(W4-U25)</f>
        <v>4.5454545454545456E-2</v>
      </c>
      <c r="W9" s="35">
        <f>IF(V9=0,0,(V9*((LOG(V9))/LOG(2))))</f>
        <v>-0.20270143721078623</v>
      </c>
      <c r="Y9" s="35">
        <f>N9</f>
        <v>11121</v>
      </c>
      <c r="Z9" s="35">
        <f>COUNTIF(L31:L54,Y9)</f>
        <v>1</v>
      </c>
      <c r="AA9" s="35">
        <f>Z9/(AB4-Z25)</f>
        <v>4.5454545454545456E-2</v>
      </c>
      <c r="AB9" s="35">
        <f>IF(AA9=0,0,(AA9*((LOG(AA9))/LOG(2))))</f>
        <v>-0.20270143721078623</v>
      </c>
      <c r="AD9" s="35">
        <f>N9</f>
        <v>11121</v>
      </c>
      <c r="AE9" s="35">
        <f>COUNTIF(L55:L78,AD9)</f>
        <v>1</v>
      </c>
      <c r="AF9" s="35">
        <f>AE9/(AG4-AE25)</f>
        <v>5.2631578947368418E-2</v>
      </c>
      <c r="AG9" s="35">
        <f>IF(AF9=0,0,(AF9*((LOG(AF9))/LOG(2))))</f>
        <v>-0.22357513228650452</v>
      </c>
      <c r="AI9" s="35">
        <f>N9</f>
        <v>11121</v>
      </c>
      <c r="AJ9" s="35">
        <f>COUNTIF(L79:L102,AI9)</f>
        <v>1</v>
      </c>
      <c r="AK9" s="35">
        <f>AJ9/(AL4-AJ25)</f>
        <v>4.5454545454545456E-2</v>
      </c>
      <c r="AL9" s="35">
        <f>IF(AK9=0,0,(AK9*((LOG(AK9))/LOG(2))))</f>
        <v>-0.20270143721078623</v>
      </c>
      <c r="AN9" s="35">
        <f>N9</f>
        <v>11121</v>
      </c>
      <c r="AO9" s="35">
        <f>COUNTIF(L103:L126,AN9)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COUNTIF(L127:L150,AS9)</f>
        <v>4</v>
      </c>
      <c r="AU9" s="35">
        <f>AT9/(AV4-AT25)</f>
        <v>0.2</v>
      </c>
      <c r="AV9" s="35">
        <f>IF(AU9=0,0,(AU9*((LOG(AU9))/LOG(2))))</f>
        <v>-0.46438561897747244</v>
      </c>
    </row>
    <row r="10" spans="1:48" x14ac:dyDescent="0.3">
      <c r="A10" s="57">
        <v>21</v>
      </c>
      <c r="B10" s="57">
        <v>1266</v>
      </c>
      <c r="C10" s="60">
        <v>22</v>
      </c>
      <c r="D10" s="57">
        <v>1298</v>
      </c>
      <c r="E10" s="60">
        <v>24</v>
      </c>
      <c r="F10" s="57">
        <v>1317</v>
      </c>
      <c r="G10" s="63">
        <v>14</v>
      </c>
      <c r="H10" s="63">
        <v>1338</v>
      </c>
      <c r="I10" s="41">
        <v>13</v>
      </c>
      <c r="J10" s="41">
        <v>1352</v>
      </c>
      <c r="K10" s="42">
        <v>0</v>
      </c>
      <c r="L10">
        <v>22211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COUNTIF(L7:L30,T10)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COUNTIF(L31:L54,Y10)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COUNTIF(L55:L78,AD10)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COUNTIF(L79:L102,AI10)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COUNTIF(L103:L126,AN10)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COUNTIF(L127:L150,AS10)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1512</v>
      </c>
      <c r="C11" s="60">
        <v>11</v>
      </c>
      <c r="D11" s="57">
        <v>1525</v>
      </c>
      <c r="E11" s="60">
        <v>11</v>
      </c>
      <c r="F11" s="57">
        <v>1537</v>
      </c>
      <c r="G11" s="63">
        <v>12</v>
      </c>
      <c r="H11" s="63">
        <v>1552</v>
      </c>
      <c r="I11" s="41">
        <v>24</v>
      </c>
      <c r="J11" s="41">
        <v>1563</v>
      </c>
      <c r="K11" s="42">
        <v>0</v>
      </c>
      <c r="L11">
        <v>21112</v>
      </c>
      <c r="N11" s="35">
        <v>11211</v>
      </c>
      <c r="O11" s="35">
        <f>COUNTIF($L$7:$L$500,N11)</f>
        <v>13</v>
      </c>
      <c r="P11" s="35">
        <f>O11/$Q$4</f>
        <v>9.0277777777777776E-2</v>
      </c>
      <c r="Q11" s="35">
        <f>IF(P11=0,0,(P11*((LOG(P11))/LOG(2))))</f>
        <v>-0.31321742140913789</v>
      </c>
      <c r="T11" s="35">
        <f>N11</f>
        <v>11211</v>
      </c>
      <c r="U11" s="35">
        <f>COUNTIF(L7:L30,T11)</f>
        <v>3</v>
      </c>
      <c r="V11" s="35">
        <f>U11/(W4-U25)</f>
        <v>0.13636363636363635</v>
      </c>
      <c r="W11" s="35">
        <f>IF(V11=0,0,(V11*((LOG(V11))/LOG(2))))</f>
        <v>-0.39197306153401923</v>
      </c>
      <c r="Y11" s="35">
        <f>N11</f>
        <v>11211</v>
      </c>
      <c r="Z11" s="35">
        <f>COUNTIF(L31:L54,Y11)</f>
        <v>3</v>
      </c>
      <c r="AA11" s="35">
        <f>Z11/(AB4-Z25)</f>
        <v>0.13636363636363635</v>
      </c>
      <c r="AB11" s="35">
        <f>IF(AA11=0,0,(AA11*((LOG(AA11))/LOG(2))))</f>
        <v>-0.39197306153401923</v>
      </c>
      <c r="AD11" s="35">
        <f>N11</f>
        <v>11211</v>
      </c>
      <c r="AE11" s="35">
        <f>COUNTIF(L55:L78,AD11)</f>
        <v>1</v>
      </c>
      <c r="AF11" s="35">
        <f>AE11/(AG4-AE25)</f>
        <v>5.2631578947368418E-2</v>
      </c>
      <c r="AG11" s="35">
        <f>IF(AF11=0,0,(AF11*((LOG(AF11))/LOG(2))))</f>
        <v>-0.22357513228650452</v>
      </c>
      <c r="AI11" s="35">
        <f>N11</f>
        <v>11211</v>
      </c>
      <c r="AJ11" s="35">
        <f>COUNTIF(L79:L102,AI11)</f>
        <v>2</v>
      </c>
      <c r="AK11" s="35">
        <f>AJ11/(AL4-AJ25)</f>
        <v>9.0909090909090912E-2</v>
      </c>
      <c r="AL11" s="35">
        <f>IF(AK11=0,0,(AK11*((LOG(AK11))/LOG(2))))</f>
        <v>-0.31449378351248153</v>
      </c>
      <c r="AN11" s="35">
        <f>N11</f>
        <v>11211</v>
      </c>
      <c r="AO11" s="35">
        <f>COUNTIF(L103:L126,AN11)</f>
        <v>3</v>
      </c>
      <c r="AP11" s="35">
        <f>AO11/(AQ4-AO25)</f>
        <v>0.14285714285714285</v>
      </c>
      <c r="AQ11" s="35">
        <f>IF(AP11=0,0,(AP11*((LOG(AP11))/LOG(2))))</f>
        <v>-0.40105070315108626</v>
      </c>
      <c r="AS11" s="35">
        <f>N11</f>
        <v>11211</v>
      </c>
      <c r="AT11" s="35">
        <f>COUNTIF(L127:L150,AS11)</f>
        <v>1</v>
      </c>
      <c r="AU11" s="35">
        <f>AT11/(AV4-AT25)</f>
        <v>0.05</v>
      </c>
      <c r="AV11" s="35">
        <f>IF(AU11=0,0,(AU11*((LOG(AU11))/LOG(2))))</f>
        <v>-0.21609640474436814</v>
      </c>
    </row>
    <row r="12" spans="1:48" x14ac:dyDescent="0.3">
      <c r="A12" s="57">
        <v>12</v>
      </c>
      <c r="B12" s="57">
        <v>1727</v>
      </c>
      <c r="C12" s="60">
        <v>24</v>
      </c>
      <c r="D12" s="57">
        <v>1757</v>
      </c>
      <c r="E12" s="60">
        <v>13</v>
      </c>
      <c r="F12" s="57">
        <v>1771</v>
      </c>
      <c r="G12" s="63">
        <v>23</v>
      </c>
      <c r="H12" s="63">
        <v>1783</v>
      </c>
      <c r="I12" s="41">
        <v>13</v>
      </c>
      <c r="J12" s="41">
        <v>1866</v>
      </c>
      <c r="K12" s="42">
        <v>0</v>
      </c>
      <c r="L12">
        <v>12121</v>
      </c>
      <c r="N12" s="35">
        <v>11212</v>
      </c>
      <c r="O12" s="35">
        <f>COUNTIF($L$7:$L$500,N12)</f>
        <v>2</v>
      </c>
      <c r="P12" s="35">
        <f>O12/$Q$4</f>
        <v>1.3888888888888888E-2</v>
      </c>
      <c r="Q12" s="35">
        <f>IF(P12=0,0,(P12*((LOG(P12))/LOG(2))))</f>
        <v>-8.5693402797809889E-2</v>
      </c>
      <c r="T12" s="35">
        <f>N12</f>
        <v>11212</v>
      </c>
      <c r="U12" s="35">
        <f>COUNTIF(L7:L30,T12)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COUNTIF(L31:L54,Y12)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COUNTIF(L55:L78,AD12)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COUNTIF(L79:L102,AI12)</f>
        <v>1</v>
      </c>
      <c r="AK12" s="35">
        <f>AJ12/(AL4-AJ25)</f>
        <v>4.5454545454545456E-2</v>
      </c>
      <c r="AL12" s="35">
        <f>IF(AK12=0,0,(AK12*((LOG(AK12))/LOG(2))))</f>
        <v>-0.20270143721078623</v>
      </c>
      <c r="AN12" s="35">
        <f>N12</f>
        <v>11212</v>
      </c>
      <c r="AO12" s="35">
        <f>COUNTIF(L103:L126,AN12)</f>
        <v>1</v>
      </c>
      <c r="AP12" s="35">
        <f>AO12/(AQ4-AO25)</f>
        <v>4.7619047619047616E-2</v>
      </c>
      <c r="AQ12" s="35">
        <f>IF(AP12=0,0,(AP12*((LOG(AP12))/LOG(2))))</f>
        <v>-0.20915797251327431</v>
      </c>
      <c r="AS12" s="35">
        <f>N12</f>
        <v>11212</v>
      </c>
      <c r="AT12" s="35">
        <f>COUNTIF(L127:L150,AS12)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1997</v>
      </c>
      <c r="C13" s="60">
        <v>11</v>
      </c>
      <c r="D13" s="57">
        <v>2011</v>
      </c>
      <c r="E13" s="60">
        <v>11</v>
      </c>
      <c r="F13" s="57">
        <v>2024</v>
      </c>
      <c r="G13" s="63">
        <v>12</v>
      </c>
      <c r="H13" s="63">
        <v>2038</v>
      </c>
      <c r="I13" s="41">
        <v>13</v>
      </c>
      <c r="J13" s="41">
        <v>2051</v>
      </c>
      <c r="K13" s="42">
        <v>0</v>
      </c>
      <c r="L13">
        <v>21111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COUNTIF(L7:L30,T13)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COUNTIF(L31:L54,Y13)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COUNTIF(L55:L78,AD13)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COUNTIF(L79:L102,AI13)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COUNTIF(L103:L126,AN13)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COUNTIF(L127:L150,AS13)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2180</v>
      </c>
      <c r="C14" s="60">
        <v>13</v>
      </c>
      <c r="D14" s="57">
        <v>2196</v>
      </c>
      <c r="E14" s="60">
        <v>24</v>
      </c>
      <c r="F14" s="57">
        <v>2212</v>
      </c>
      <c r="G14" s="63">
        <v>14</v>
      </c>
      <c r="H14" s="63">
        <v>2224</v>
      </c>
      <c r="I14" s="41">
        <v>13</v>
      </c>
      <c r="J14" s="41">
        <v>2233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COUNTIF(L7:L30,T14)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COUNTIF(L31:L54,Y14)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COUNTIF(L55:L78,AD14)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COUNTIF(L79:L102,AI14)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COUNTIF(L103:L126,AN14)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COUNTIF(L127:L150,AS14)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2398</v>
      </c>
      <c r="C15" s="60">
        <v>13</v>
      </c>
      <c r="D15" s="57">
        <v>2419</v>
      </c>
      <c r="E15" s="60">
        <v>24</v>
      </c>
      <c r="F15" s="57">
        <v>2428</v>
      </c>
      <c r="G15" s="63">
        <v>14</v>
      </c>
      <c r="H15" s="63">
        <v>2443</v>
      </c>
      <c r="I15" s="41">
        <v>13</v>
      </c>
      <c r="J15" s="41">
        <v>2454</v>
      </c>
      <c r="K15" s="42">
        <v>0</v>
      </c>
      <c r="L15">
        <v>11211</v>
      </c>
      <c r="N15" s="35">
        <v>12111</v>
      </c>
      <c r="O15" s="35">
        <f>COUNTIF($L$7:$L$500,N15)</f>
        <v>11</v>
      </c>
      <c r="P15" s="35">
        <f>O15/$Q$4</f>
        <v>7.6388888888888895E-2</v>
      </c>
      <c r="Q15" s="35">
        <f>IF(P15=0,0,(P15*((LOG(P15))/LOG(2))))</f>
        <v>-0.28344046674204981</v>
      </c>
      <c r="T15" s="35">
        <f>N15</f>
        <v>12111</v>
      </c>
      <c r="U15" s="35">
        <f>COUNTIF(L7:L30,T15)</f>
        <v>2</v>
      </c>
      <c r="V15" s="35">
        <f>U15/(W4-U25)</f>
        <v>9.0909090909090912E-2</v>
      </c>
      <c r="W15" s="35">
        <f>IF(V15=0,0,(V15*((LOG(V15))/LOG(2))))</f>
        <v>-0.31449378351248153</v>
      </c>
      <c r="Y15" s="35">
        <f>N15</f>
        <v>12111</v>
      </c>
      <c r="Z15" s="35">
        <f>COUNTIF(L31:L54,Y15)</f>
        <v>4</v>
      </c>
      <c r="AA15" s="35">
        <f>Z15/(AB4-Z25)</f>
        <v>0.18181818181818182</v>
      </c>
      <c r="AB15" s="35">
        <f>IF(AA15=0,0,(AA15*((LOG(AA15))/LOG(2))))</f>
        <v>-0.44716938520678134</v>
      </c>
      <c r="AD15" s="35">
        <f>N15</f>
        <v>12111</v>
      </c>
      <c r="AE15" s="35">
        <f>COUNTIF(L55:L78,AD15)</f>
        <v>3</v>
      </c>
      <c r="AF15" s="35">
        <f>AE15/(AG4-AE25)</f>
        <v>0.15789473684210525</v>
      </c>
      <c r="AG15" s="35">
        <f>IF(AF15=0,0,(AF15*((LOG(AF15))/LOG(2))))</f>
        <v>-0.42046815990354147</v>
      </c>
      <c r="AI15" s="35">
        <f>N15</f>
        <v>12111</v>
      </c>
      <c r="AJ15" s="35">
        <f>COUNTIF(L79:L102,AI15)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COUNTIF(L103:L126,AN15)</f>
        <v>2</v>
      </c>
      <c r="AP15" s="35">
        <f>AO15/(AQ4-AO25)</f>
        <v>9.5238095238095233E-2</v>
      </c>
      <c r="AQ15" s="35">
        <f>IF(AP15=0,0,(AP15*((LOG(AP15))/LOG(2))))</f>
        <v>-0.32307784978845333</v>
      </c>
      <c r="AS15" s="35">
        <f>N15</f>
        <v>12111</v>
      </c>
      <c r="AT15" s="35">
        <f>COUNTIF(L127:L150,AS15)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2555</v>
      </c>
      <c r="C16" s="60">
        <v>13</v>
      </c>
      <c r="D16" s="57">
        <v>2568</v>
      </c>
      <c r="E16" s="60">
        <v>13</v>
      </c>
      <c r="F16" s="57">
        <v>2581</v>
      </c>
      <c r="G16" s="63">
        <v>14</v>
      </c>
      <c r="H16" s="63">
        <v>2594</v>
      </c>
      <c r="I16" s="41">
        <v>13</v>
      </c>
      <c r="J16" s="41">
        <v>2607</v>
      </c>
      <c r="K16" s="42">
        <v>0</v>
      </c>
      <c r="L16">
        <v>11111</v>
      </c>
      <c r="N16" s="35">
        <v>12112</v>
      </c>
      <c r="O16" s="35">
        <f>COUNTIF($L$7:$L$500,N16)</f>
        <v>1</v>
      </c>
      <c r="P16" s="35">
        <f>O16/$Q$4</f>
        <v>6.9444444444444441E-3</v>
      </c>
      <c r="Q16" s="35">
        <f>IF(P16=0,0,(P16*((LOG(P16))/LOG(2))))</f>
        <v>-4.9791145843349392E-2</v>
      </c>
      <c r="T16" s="35">
        <f>N16</f>
        <v>12112</v>
      </c>
      <c r="U16" s="35">
        <f>COUNTIF(L7:L30,T16)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COUNTIF(L31:L54,Y16)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COUNTIF(L55:L78,AD16)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COUNTIF(L79:L102,AI16)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COUNTIF(L103:L126,AN16)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COUNTIF(L127:L150,AS16)</f>
        <v>1</v>
      </c>
      <c r="AU16" s="35">
        <f>AT16/(AV4-AT25)</f>
        <v>0.05</v>
      </c>
      <c r="AV16" s="35">
        <f>IF(AU16=0,0,(AU16*((LOG(AU16))/LOG(2))))</f>
        <v>-0.21609640474436814</v>
      </c>
    </row>
    <row r="17" spans="1:48" x14ac:dyDescent="0.3">
      <c r="A17" s="57">
        <v>12</v>
      </c>
      <c r="B17" s="57">
        <v>2739</v>
      </c>
      <c r="C17" s="60">
        <v>13</v>
      </c>
      <c r="D17" s="57">
        <v>2751</v>
      </c>
      <c r="E17" s="60">
        <v>13</v>
      </c>
      <c r="F17" s="57">
        <v>2764</v>
      </c>
      <c r="G17" s="63">
        <v>23</v>
      </c>
      <c r="H17" s="63">
        <v>2773</v>
      </c>
      <c r="I17" s="41">
        <v>13</v>
      </c>
      <c r="J17" s="41">
        <v>2782</v>
      </c>
      <c r="K17" s="42">
        <v>0</v>
      </c>
      <c r="L17">
        <v>11121</v>
      </c>
      <c r="N17" s="35">
        <v>12121</v>
      </c>
      <c r="O17" s="35">
        <f>COUNTIF($L$7:$L$500,N17)</f>
        <v>13</v>
      </c>
      <c r="P17" s="35">
        <f>O17/$Q$4</f>
        <v>9.0277777777777776E-2</v>
      </c>
      <c r="Q17" s="35">
        <f>IF(P17=0,0,(P17*((LOG(P17))/LOG(2))))</f>
        <v>-0.31321742140913789</v>
      </c>
      <c r="T17" s="35">
        <f>N17</f>
        <v>12121</v>
      </c>
      <c r="U17" s="35">
        <f>COUNTIF(L7:L30,T17)</f>
        <v>1</v>
      </c>
      <c r="V17" s="35">
        <f>U17/(W4-U25)</f>
        <v>4.5454545454545456E-2</v>
      </c>
      <c r="W17" s="35">
        <f>IF(V17=0,0,(V17*((LOG(V17))/LOG(2))))</f>
        <v>-0.20270143721078623</v>
      </c>
      <c r="Y17" s="35">
        <f>N17</f>
        <v>12121</v>
      </c>
      <c r="Z17" s="35">
        <f>COUNTIF(L31:L54,Y17)</f>
        <v>2</v>
      </c>
      <c r="AA17" s="35">
        <f>Z17/(AB4-Z25)</f>
        <v>9.0909090909090912E-2</v>
      </c>
      <c r="AB17" s="35">
        <f>IF(AA17=0,0,(AA17*((LOG(AA17))/LOG(2))))</f>
        <v>-0.31449378351248153</v>
      </c>
      <c r="AD17" s="35">
        <f>N17</f>
        <v>12121</v>
      </c>
      <c r="AE17" s="35">
        <f>COUNTIF(L55:L78,AD17)</f>
        <v>4</v>
      </c>
      <c r="AF17" s="35">
        <f>AE17/(AG4-AE25)</f>
        <v>0.21052631578947367</v>
      </c>
      <c r="AG17" s="35">
        <f>IF(AF17=0,0,(AF17*((LOG(AF17))/LOG(2))))</f>
        <v>-0.47324789756707064</v>
      </c>
      <c r="AI17" s="35">
        <f>N17</f>
        <v>12121</v>
      </c>
      <c r="AJ17" s="35">
        <f>COUNTIF(L79:L102,AI17)</f>
        <v>1</v>
      </c>
      <c r="AK17" s="35">
        <f>AJ17/(AL4-AJ25)</f>
        <v>4.5454545454545456E-2</v>
      </c>
      <c r="AL17" s="35">
        <f>IF(AK17=0,0,(AK17*((LOG(AK17))/LOG(2))))</f>
        <v>-0.20270143721078623</v>
      </c>
      <c r="AN17" s="35">
        <f>N17</f>
        <v>12121</v>
      </c>
      <c r="AO17" s="35">
        <f>COUNTIF(L103:L126,AN17)</f>
        <v>5</v>
      </c>
      <c r="AP17" s="35">
        <f>AO17/(AQ4-AO25)</f>
        <v>0.23809523809523808</v>
      </c>
      <c r="AQ17" s="35">
        <f>IF(AP17=0,0,(AP17*((LOG(AP17))/LOG(2))))</f>
        <v>-0.49294983997414238</v>
      </c>
      <c r="AS17" s="35">
        <f>N17</f>
        <v>12121</v>
      </c>
      <c r="AT17" s="35">
        <f>COUNTIF(L127:L150,AS17)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2940</v>
      </c>
      <c r="C18" s="60">
        <v>11</v>
      </c>
      <c r="D18" s="57">
        <v>2953</v>
      </c>
      <c r="E18" s="60">
        <v>11</v>
      </c>
      <c r="F18" s="57">
        <v>2966</v>
      </c>
      <c r="G18" s="63">
        <v>12</v>
      </c>
      <c r="H18" s="63">
        <v>2977</v>
      </c>
      <c r="I18" s="41">
        <v>13</v>
      </c>
      <c r="J18" s="41">
        <v>2987</v>
      </c>
      <c r="K18" s="42">
        <v>0</v>
      </c>
      <c r="L18">
        <v>21111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COUNTIF(L7:L30,T18)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COUNTIF(L31:L54,Y18)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COUNTIF(L55:L78,AD18)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COUNTIF(L79:L102,AI18)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COUNTIF(L103:L126,AN18)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COUNTIF(L127:L150,AS18)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3172</v>
      </c>
      <c r="C19" s="60">
        <v>22</v>
      </c>
      <c r="D19" s="57">
        <v>3182</v>
      </c>
      <c r="E19" s="60">
        <v>13</v>
      </c>
      <c r="F19" s="57">
        <v>3204</v>
      </c>
      <c r="G19" s="63">
        <v>23</v>
      </c>
      <c r="H19" s="63">
        <v>3212</v>
      </c>
      <c r="I19" s="41">
        <v>13</v>
      </c>
      <c r="J19" s="41">
        <v>3225</v>
      </c>
      <c r="K19" s="42">
        <v>0</v>
      </c>
      <c r="L19">
        <v>22121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COUNTIF(L7:L30,T19)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COUNTIF(L31:L54,Y19)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COUNTIF(L55:L78,AD19)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COUNTIF(L79:L102,AI19)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COUNTIF(L103:L126,AN19)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COUNTIF(L127:L150,AS19)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3346</v>
      </c>
      <c r="C20" s="60">
        <v>13</v>
      </c>
      <c r="D20" s="57">
        <v>3365</v>
      </c>
      <c r="E20" s="60">
        <v>24</v>
      </c>
      <c r="F20" s="57">
        <v>3379</v>
      </c>
      <c r="G20" s="63">
        <v>14</v>
      </c>
      <c r="H20" s="63">
        <v>3391</v>
      </c>
      <c r="I20" s="41">
        <v>13</v>
      </c>
      <c r="J20" s="41">
        <v>3404</v>
      </c>
      <c r="K20" s="42">
        <v>0</v>
      </c>
      <c r="L20">
        <v>11211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COUNTIF(L7:L30,T20)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COUNTIF(L31:L54,Y20)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COUNTIF(L55:L78,AD20)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COUNTIF(L79:L102,AI20)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COUNTIF(L103:L126,AN20)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COUNTIF(L127:L150,AS20)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3503</v>
      </c>
      <c r="C21" s="60">
        <v>22</v>
      </c>
      <c r="D21" s="57">
        <v>3520</v>
      </c>
      <c r="E21" s="60">
        <v>24</v>
      </c>
      <c r="F21" s="57">
        <v>3529</v>
      </c>
      <c r="G21" s="63">
        <v>14</v>
      </c>
      <c r="H21" s="63">
        <v>3541</v>
      </c>
      <c r="I21" s="41">
        <v>24</v>
      </c>
      <c r="J21" s="41">
        <v>3549</v>
      </c>
      <c r="K21" s="42">
        <v>0</v>
      </c>
      <c r="L21">
        <v>22212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COUNTIF(L7:L30,T21)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COUNTIF(L31:L54,Y21)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COUNTIF(L55:L78,AD21)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COUNTIF(L79:L102,AI21)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COUNTIF(L103:L126,AN21)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COUNTIF(L127:L150,AS21)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3657</v>
      </c>
      <c r="C22" s="60">
        <v>22</v>
      </c>
      <c r="D22" s="57">
        <v>3668</v>
      </c>
      <c r="E22" s="60">
        <v>24</v>
      </c>
      <c r="F22" s="57">
        <v>3675</v>
      </c>
      <c r="G22" s="63">
        <v>14</v>
      </c>
      <c r="H22" s="63">
        <v>3685</v>
      </c>
      <c r="I22" s="41">
        <v>24</v>
      </c>
      <c r="J22" s="41">
        <v>3693</v>
      </c>
      <c r="K22" s="42">
        <v>0</v>
      </c>
      <c r="L22">
        <v>22212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COUNTIF(L7:L30,T22)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COUNTIF(L31:L54,Y22)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COUNTIF(L55:L78,AD22)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COUNTIF(L79:L102,AI22)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COUNTIF(L103:L126,AN22)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COUNTIF(L127:L150,AS22)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3861</v>
      </c>
      <c r="C23" s="60">
        <v>11</v>
      </c>
      <c r="D23" s="57">
        <v>3870</v>
      </c>
      <c r="E23" s="60">
        <v>22</v>
      </c>
      <c r="F23" s="57">
        <v>3896</v>
      </c>
      <c r="G23" s="63">
        <v>14</v>
      </c>
      <c r="H23" s="63">
        <v>3909</v>
      </c>
      <c r="I23" s="41">
        <v>24</v>
      </c>
      <c r="J23" s="41">
        <v>3921</v>
      </c>
      <c r="K23" s="42">
        <v>0</v>
      </c>
      <c r="L23">
        <v>21212</v>
      </c>
      <c r="N23" s="35">
        <v>21111</v>
      </c>
      <c r="O23" s="35">
        <f>COUNTIF($L$7:$L$500,N23)</f>
        <v>5</v>
      </c>
      <c r="P23" s="35">
        <f>O23/$Q$4</f>
        <v>3.4722222222222224E-2</v>
      </c>
      <c r="Q23" s="35">
        <f>IF(P23=0,0,(P23*((LOG(P23))/LOG(2))))</f>
        <v>-0.16833322592204686</v>
      </c>
      <c r="T23" s="35">
        <f>N23</f>
        <v>21111</v>
      </c>
      <c r="U23" s="35">
        <f>COUNTIF(L7:L30,T23)</f>
        <v>2</v>
      </c>
      <c r="V23" s="35">
        <f>U23/(W4-U25)</f>
        <v>9.0909090909090912E-2</v>
      </c>
      <c r="W23" s="35">
        <f>IF(V23=0,0,(V23*((LOG(V23))/LOG(2))))</f>
        <v>-0.31449378351248153</v>
      </c>
      <c r="Y23" s="35">
        <f>N23</f>
        <v>21111</v>
      </c>
      <c r="Z23" s="35">
        <f>COUNTIF(L31:L54,Y23)</f>
        <v>1</v>
      </c>
      <c r="AA23" s="35">
        <f>Z23/(AB4-Z25)</f>
        <v>4.5454545454545456E-2</v>
      </c>
      <c r="AB23" s="35">
        <f>IF(AA23=0,0,(AA23*((LOG(AA23))/LOG(2))))</f>
        <v>-0.20270143721078623</v>
      </c>
      <c r="AD23" s="35">
        <f>N23</f>
        <v>21111</v>
      </c>
      <c r="AE23" s="35">
        <f>COUNTIF(L55:L78,AD23)</f>
        <v>1</v>
      </c>
      <c r="AF23" s="35">
        <f>AE23/(AG4-AE25)</f>
        <v>5.2631578947368418E-2</v>
      </c>
      <c r="AG23" s="35">
        <f>IF(AF23=0,0,(AF23*((LOG(AF23))/LOG(2))))</f>
        <v>-0.22357513228650452</v>
      </c>
      <c r="AI23" s="35">
        <f>N23</f>
        <v>21111</v>
      </c>
      <c r="AJ23" s="35">
        <f>COUNTIF(L79:L102,AI23)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COUNTIF(L103:L126,AN23)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COUNTIF(L127:L150,AS23)</f>
        <v>1</v>
      </c>
      <c r="AU23" s="35">
        <f>AT23/(AV4-AT25)</f>
        <v>0.05</v>
      </c>
      <c r="AV23" s="35">
        <f>IF(AU23=0,0,(AU23*((LOG(AU23))/LOG(2))))</f>
        <v>-0.21609640474436814</v>
      </c>
    </row>
    <row r="24" spans="1:48" x14ac:dyDescent="0.3">
      <c r="A24" s="57">
        <v>12</v>
      </c>
      <c r="B24" s="57">
        <v>4044</v>
      </c>
      <c r="C24" s="60">
        <v>13</v>
      </c>
      <c r="D24" s="57">
        <v>4058</v>
      </c>
      <c r="E24" s="60">
        <v>13</v>
      </c>
      <c r="F24" s="57">
        <v>4070</v>
      </c>
      <c r="G24" s="63">
        <v>14</v>
      </c>
      <c r="H24" s="63">
        <v>4084</v>
      </c>
      <c r="I24" s="41">
        <v>13</v>
      </c>
      <c r="J24" s="41">
        <v>4103</v>
      </c>
      <c r="K24" s="42">
        <v>0</v>
      </c>
      <c r="L24">
        <v>11111</v>
      </c>
      <c r="N24" s="35">
        <v>21112</v>
      </c>
      <c r="O24" s="35">
        <f>COUNTIF($L$7:$L$500,N24)</f>
        <v>5</v>
      </c>
      <c r="P24" s="35">
        <f>O24/$Q$4</f>
        <v>3.4722222222222224E-2</v>
      </c>
      <c r="Q24" s="35">
        <f>IF(P24=0,0,(P24*((LOG(P24))/LOG(2))))</f>
        <v>-0.16833322592204686</v>
      </c>
      <c r="T24" s="35">
        <f>N24</f>
        <v>21112</v>
      </c>
      <c r="U24" s="35">
        <f>COUNTIF(L7:L30,T24)</f>
        <v>1</v>
      </c>
      <c r="V24" s="35">
        <f>U24/(W4-U25)</f>
        <v>4.5454545454545456E-2</v>
      </c>
      <c r="W24" s="35">
        <f>IF(V24=0,0,(V24*((LOG(V24))/LOG(2))))</f>
        <v>-0.20270143721078623</v>
      </c>
      <c r="Y24" s="35">
        <f>N24</f>
        <v>21112</v>
      </c>
      <c r="Z24" s="35">
        <f>COUNTIF(L31:L54,Y24)</f>
        <v>2</v>
      </c>
      <c r="AA24" s="35">
        <f>Z24/(AB4-Z25)</f>
        <v>9.0909090909090912E-2</v>
      </c>
      <c r="AB24" s="35">
        <f>IF(AA24=0,0,(AA24*((LOG(AA24))/LOG(2))))</f>
        <v>-0.31449378351248153</v>
      </c>
      <c r="AD24" s="35">
        <f>N24</f>
        <v>21112</v>
      </c>
      <c r="AE24" s="35">
        <f>COUNTIF(L55:L78,AD24)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COUNTIF(L79:L102,AI24)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COUNTIF(L103:L126,AN24)</f>
        <v>1</v>
      </c>
      <c r="AP24" s="35">
        <f>AO24/(AQ4-AO25)</f>
        <v>4.7619047619047616E-2</v>
      </c>
      <c r="AQ24" s="35">
        <f>IF(AP24=0,0,(AP24*((LOG(AP24))/LOG(2))))</f>
        <v>-0.20915797251327431</v>
      </c>
      <c r="AS24" s="35">
        <f>N24</f>
        <v>21112</v>
      </c>
      <c r="AT24" s="35">
        <f>COUNTIF(L127:L150,AS24)</f>
        <v>1</v>
      </c>
      <c r="AU24" s="35">
        <f>AT24/(AV4-AT25)</f>
        <v>0.05</v>
      </c>
      <c r="AV24" s="35">
        <f>IF(AU24=0,0,(AU24*((LOG(AU24))/LOG(2))))</f>
        <v>-0.21609640474436814</v>
      </c>
    </row>
    <row r="25" spans="1:48" x14ac:dyDescent="0.3">
      <c r="A25" s="57">
        <v>12</v>
      </c>
      <c r="B25" s="57">
        <v>4234</v>
      </c>
      <c r="C25" s="60">
        <v>24</v>
      </c>
      <c r="D25" s="57">
        <v>4242</v>
      </c>
      <c r="E25" s="60">
        <v>13</v>
      </c>
      <c r="F25" s="57">
        <v>4260</v>
      </c>
      <c r="G25" s="63">
        <v>14</v>
      </c>
      <c r="H25" s="63">
        <v>4273</v>
      </c>
      <c r="I25" s="41">
        <v>13</v>
      </c>
      <c r="J25" s="41">
        <v>4286</v>
      </c>
      <c r="K25" s="42">
        <v>0</v>
      </c>
      <c r="L25">
        <v>12111</v>
      </c>
      <c r="N25" s="35">
        <v>21121</v>
      </c>
      <c r="O25" s="35">
        <f>COUNTIF($L$7:$L$500,N25)</f>
        <v>18</v>
      </c>
      <c r="P25" s="35">
        <f>O25/$Q$4</f>
        <v>0.125</v>
      </c>
      <c r="Q25" s="35">
        <f>IF(P25=0,0,(P25*((LOG(P25))/LOG(2))))</f>
        <v>-0.375</v>
      </c>
      <c r="T25" s="35">
        <f>N25</f>
        <v>21121</v>
      </c>
      <c r="U25" s="35">
        <f>COUNTIF(L7:L30,T25)</f>
        <v>2</v>
      </c>
      <c r="V25" s="54"/>
      <c r="W25" s="55"/>
      <c r="Y25" s="35">
        <f>N25</f>
        <v>21121</v>
      </c>
      <c r="Z25" s="35">
        <f>COUNTIF(L31:L54,Y25)</f>
        <v>2</v>
      </c>
      <c r="AA25" s="54"/>
      <c r="AB25" s="55"/>
      <c r="AD25" s="35">
        <f>N25</f>
        <v>21121</v>
      </c>
      <c r="AE25" s="35">
        <f>COUNTIF(L55:L78,AD25)</f>
        <v>5</v>
      </c>
      <c r="AF25" s="54"/>
      <c r="AG25" s="55"/>
      <c r="AI25" s="35">
        <f>N25</f>
        <v>21121</v>
      </c>
      <c r="AJ25" s="35">
        <f>COUNTIF(L79:L102,AI25)</f>
        <v>2</v>
      </c>
      <c r="AK25" s="54"/>
      <c r="AL25" s="55"/>
      <c r="AN25" s="35">
        <f>N25</f>
        <v>21121</v>
      </c>
      <c r="AO25" s="35">
        <f>COUNTIF(L103:L126,AN25)</f>
        <v>3</v>
      </c>
      <c r="AP25" s="54"/>
      <c r="AQ25" s="55"/>
      <c r="AS25" s="35">
        <f>N25</f>
        <v>21121</v>
      </c>
      <c r="AT25" s="35">
        <f>COUNTIF(L127:L150,AS25)</f>
        <v>4</v>
      </c>
      <c r="AU25" s="54"/>
      <c r="AV25" s="55"/>
    </row>
    <row r="26" spans="1:48" x14ac:dyDescent="0.3">
      <c r="A26" s="57">
        <v>21</v>
      </c>
      <c r="B26" s="57">
        <v>4392</v>
      </c>
      <c r="C26" s="60">
        <v>22</v>
      </c>
      <c r="D26" s="57">
        <v>4401</v>
      </c>
      <c r="E26" s="60">
        <v>13</v>
      </c>
      <c r="F26" s="57">
        <v>4409</v>
      </c>
      <c r="G26" s="63">
        <v>14</v>
      </c>
      <c r="H26" s="63">
        <v>4424</v>
      </c>
      <c r="I26" s="41">
        <v>13</v>
      </c>
      <c r="J26" s="41">
        <v>4438</v>
      </c>
      <c r="K26" s="42">
        <v>0</v>
      </c>
      <c r="L26">
        <v>22111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COUNTIF(L7:L30,T26)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COUNTIF(L31:L54,Y26)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COUNTIF(L55:L78,AD26)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COUNTIF(L79:L102,AI26)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COUNTIF(L103:L126,AN26)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COUNTIF(L127:L150,AS26)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4540</v>
      </c>
      <c r="C27" s="60">
        <v>22</v>
      </c>
      <c r="D27" s="57">
        <v>4552</v>
      </c>
      <c r="E27" s="60">
        <v>13</v>
      </c>
      <c r="F27" s="57">
        <v>4566</v>
      </c>
      <c r="G27" s="63">
        <v>23</v>
      </c>
      <c r="H27" s="63">
        <v>4575</v>
      </c>
      <c r="I27" s="41">
        <v>13</v>
      </c>
      <c r="J27" s="41">
        <v>4583</v>
      </c>
      <c r="K27" s="42">
        <v>0</v>
      </c>
      <c r="L27">
        <v>22121</v>
      </c>
      <c r="N27" s="35">
        <v>21211</v>
      </c>
      <c r="O27" s="35">
        <f>COUNTIF($L$7:$L$500,N27)</f>
        <v>17</v>
      </c>
      <c r="P27" s="35">
        <f>O27/$Q$4</f>
        <v>0.11805555555555555</v>
      </c>
      <c r="Q27" s="35">
        <f>IF(P27=0,0,(P27*((LOG(P27))/LOG(2))))</f>
        <v>-0.36390178280044128</v>
      </c>
      <c r="T27" s="35">
        <f>N27</f>
        <v>21211</v>
      </c>
      <c r="U27" s="35">
        <f>COUNTIF(L7:L30,T27)</f>
        <v>1</v>
      </c>
      <c r="V27" s="35">
        <f>U27/(W4-U25)</f>
        <v>4.5454545454545456E-2</v>
      </c>
      <c r="W27" s="35">
        <f>IF(V27=0,0,(V27*((LOG(V27))/LOG(2))))</f>
        <v>-0.20270143721078623</v>
      </c>
      <c r="Y27" s="35">
        <f>N27</f>
        <v>21211</v>
      </c>
      <c r="Z27" s="35">
        <f>COUNTIF(L31:L54,Y27)</f>
        <v>3</v>
      </c>
      <c r="AA27" s="35">
        <f>Z27/(AB4-Z25)</f>
        <v>0.13636363636363635</v>
      </c>
      <c r="AB27" s="35">
        <f>IF(AA27=0,0,(AA27*((LOG(AA27))/LOG(2))))</f>
        <v>-0.39197306153401923</v>
      </c>
      <c r="AD27" s="35">
        <f>N27</f>
        <v>21211</v>
      </c>
      <c r="AE27" s="35">
        <f>COUNTIF(L55:L78,AD27)</f>
        <v>4</v>
      </c>
      <c r="AF27" s="35">
        <f>AE27/(AG4-AE25)</f>
        <v>0.21052631578947367</v>
      </c>
      <c r="AG27" s="35">
        <f>IF(AF27=0,0,(AF27*((LOG(AF27))/LOG(2))))</f>
        <v>-0.47324789756707064</v>
      </c>
      <c r="AI27" s="35">
        <f>N27</f>
        <v>21211</v>
      </c>
      <c r="AJ27" s="35">
        <f>COUNTIF(L79:L102,AI27)</f>
        <v>5</v>
      </c>
      <c r="AK27" s="35">
        <f>AJ27/(AL4-AJ25)</f>
        <v>0.22727272727272727</v>
      </c>
      <c r="AL27" s="35">
        <f>IF(AK27=0,0,(AK27*((LOG(AK27))/LOG(2))))</f>
        <v>-0.48579625539771243</v>
      </c>
      <c r="AN27" s="35">
        <f>N27</f>
        <v>21211</v>
      </c>
      <c r="AO27" s="35">
        <f>COUNTIF(L103:L126,AN27)</f>
        <v>3</v>
      </c>
      <c r="AP27" s="35">
        <f>AO27/(AQ4-AO25)</f>
        <v>0.14285714285714285</v>
      </c>
      <c r="AQ27" s="35">
        <f>IF(AP27=0,0,(AP27*((LOG(AP27))/LOG(2))))</f>
        <v>-0.40105070315108626</v>
      </c>
      <c r="AS27" s="35">
        <f>N27</f>
        <v>21211</v>
      </c>
      <c r="AT27" s="35">
        <f>COUNTIF(L127:L150,AS27)</f>
        <v>1</v>
      </c>
      <c r="AU27" s="35">
        <f>AT27/(AV4-AT25)</f>
        <v>0.05</v>
      </c>
      <c r="AV27" s="35">
        <f>IF(AU27=0,0,(AU27*((LOG(AU27))/LOG(2))))</f>
        <v>-0.21609640474436814</v>
      </c>
    </row>
    <row r="28" spans="1:48" x14ac:dyDescent="0.3">
      <c r="A28" s="57">
        <v>21</v>
      </c>
      <c r="B28" s="57">
        <v>4696</v>
      </c>
      <c r="C28" s="60">
        <v>11</v>
      </c>
      <c r="D28" s="57">
        <v>4708</v>
      </c>
      <c r="E28" s="60">
        <v>22</v>
      </c>
      <c r="F28" s="57">
        <v>4716</v>
      </c>
      <c r="G28" s="63">
        <v>14</v>
      </c>
      <c r="H28" s="63">
        <v>4729</v>
      </c>
      <c r="I28" s="41">
        <v>13</v>
      </c>
      <c r="J28" s="41">
        <v>4742</v>
      </c>
      <c r="K28" s="42">
        <v>0</v>
      </c>
      <c r="L28">
        <v>21211</v>
      </c>
      <c r="N28" s="35">
        <v>21212</v>
      </c>
      <c r="O28" s="35">
        <f>COUNTIF($L$7:$L$500,N28)</f>
        <v>9</v>
      </c>
      <c r="P28" s="35">
        <f>O28/$Q$4</f>
        <v>6.25E-2</v>
      </c>
      <c r="Q28" s="35">
        <f>IF(P28=0,0,(P28*((LOG(P28))/LOG(2))))</f>
        <v>-0.25</v>
      </c>
      <c r="T28" s="35">
        <f>N28</f>
        <v>21212</v>
      </c>
      <c r="U28" s="35">
        <f>COUNTIF(L7:L30,T28)</f>
        <v>2</v>
      </c>
      <c r="V28" s="35">
        <f>U28/(W4-U25)</f>
        <v>9.0909090909090912E-2</v>
      </c>
      <c r="W28" s="35">
        <f>IF(V28=0,0,(V28*((LOG(V28))/LOG(2))))</f>
        <v>-0.31449378351248153</v>
      </c>
      <c r="Y28" s="35">
        <f>N28</f>
        <v>21212</v>
      </c>
      <c r="Z28" s="35">
        <f>COUNTIF(L31:L54,Y28)</f>
        <v>1</v>
      </c>
      <c r="AA28" s="35">
        <f>Z28/(AB4-Z25)</f>
        <v>4.5454545454545456E-2</v>
      </c>
      <c r="AB28" s="35">
        <f>IF(AA28=0,0,(AA28*((LOG(AA28))/LOG(2))))</f>
        <v>-0.20270143721078623</v>
      </c>
      <c r="AD28" s="35">
        <f>N28</f>
        <v>21212</v>
      </c>
      <c r="AE28" s="35">
        <f>COUNTIF(L55:L78,AD28)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COUNTIF(L79:L102,AI28)</f>
        <v>2</v>
      </c>
      <c r="AK28" s="35">
        <f>AJ28/(AL4-AJ25)</f>
        <v>9.0909090909090912E-2</v>
      </c>
      <c r="AL28" s="35">
        <f>IF(AK28=0,0,(AK28*((LOG(AK28))/LOG(2))))</f>
        <v>-0.31449378351248153</v>
      </c>
      <c r="AN28" s="35">
        <f>N28</f>
        <v>21212</v>
      </c>
      <c r="AO28" s="35">
        <f>COUNTIF(L103:L126,AN28)</f>
        <v>1</v>
      </c>
      <c r="AP28" s="35">
        <f>AO28/(AQ4-AO25)</f>
        <v>4.7619047619047616E-2</v>
      </c>
      <c r="AQ28" s="35">
        <f>IF(AP28=0,0,(AP28*((LOG(AP28))/LOG(2))))</f>
        <v>-0.20915797251327431</v>
      </c>
      <c r="AS28" s="35">
        <f>N28</f>
        <v>21212</v>
      </c>
      <c r="AT28" s="35">
        <f>COUNTIF(L127:L150,AS28)</f>
        <v>3</v>
      </c>
      <c r="AU28" s="35">
        <f>AT28/(AV4-AT25)</f>
        <v>0.15</v>
      </c>
      <c r="AV28" s="35">
        <f>IF(AU28=0,0,(AU28*((LOG(AU28))/LOG(2))))</f>
        <v>-0.41054483912493089</v>
      </c>
    </row>
    <row r="29" spans="1:48" x14ac:dyDescent="0.3">
      <c r="A29" s="57">
        <v>21</v>
      </c>
      <c r="B29" s="57">
        <v>4841</v>
      </c>
      <c r="C29" s="60">
        <v>11</v>
      </c>
      <c r="D29" s="57">
        <v>4854</v>
      </c>
      <c r="E29" s="60">
        <v>11</v>
      </c>
      <c r="F29" s="57">
        <v>4867</v>
      </c>
      <c r="G29" s="63">
        <v>21</v>
      </c>
      <c r="H29" s="63">
        <v>4875</v>
      </c>
      <c r="I29" s="41">
        <v>11</v>
      </c>
      <c r="J29" s="41">
        <v>4884</v>
      </c>
      <c r="K29" s="42">
        <v>1</v>
      </c>
      <c r="L29">
        <v>21121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COUNTIF(L7:L30,T29)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COUNTIF(L31:L54,Y29)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COUNTIF(L55:L78,AD29)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COUNTIF(L79:L102,AI29)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COUNTIF(L103:L126,AN29)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COUNTIF(L127:L150,AS29)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5015</v>
      </c>
      <c r="C30" s="60">
        <v>11</v>
      </c>
      <c r="D30" s="57">
        <v>5028</v>
      </c>
      <c r="E30" s="60">
        <v>11</v>
      </c>
      <c r="F30" s="57">
        <v>5041</v>
      </c>
      <c r="G30" s="63">
        <v>21</v>
      </c>
      <c r="H30" s="63">
        <v>5050</v>
      </c>
      <c r="I30" s="41">
        <v>11</v>
      </c>
      <c r="J30" s="41">
        <v>5089</v>
      </c>
      <c r="K30" s="42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COUNTIF(L7:L30,T30)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COUNTIF(L31:L54,Y30)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COUNTIF(L55:L78,AD30)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COUNTIF(L79:L102,AI30)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COUNTIF(L103:L126,AN30)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COUNTIF(L127:L150,AS30)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5223</v>
      </c>
      <c r="C31" s="61">
        <v>13</v>
      </c>
      <c r="D31" s="58">
        <v>5234</v>
      </c>
      <c r="E31" s="61">
        <v>24</v>
      </c>
      <c r="F31" s="58">
        <v>5240</v>
      </c>
      <c r="G31" s="64">
        <v>14</v>
      </c>
      <c r="H31" s="64">
        <v>5248</v>
      </c>
      <c r="I31" s="40">
        <v>13</v>
      </c>
      <c r="J31" s="40">
        <v>5262</v>
      </c>
      <c r="K31" s="50">
        <v>0</v>
      </c>
      <c r="L31">
        <v>11211</v>
      </c>
      <c r="N31" s="35">
        <v>22111</v>
      </c>
      <c r="O31" s="35">
        <f>COUNTIF($L$7:$L$500,N31)</f>
        <v>7</v>
      </c>
      <c r="P31" s="35">
        <f>O31/$Q$4</f>
        <v>4.8611111111111112E-2</v>
      </c>
      <c r="Q31" s="35">
        <f>IF(P31=0,0,(P31*((LOG(P31))/LOG(2))))</f>
        <v>-0.21206937885897889</v>
      </c>
      <c r="T31" s="35">
        <f>N31</f>
        <v>22111</v>
      </c>
      <c r="U31" s="35">
        <f>COUNTIF(L7:L30,T31)</f>
        <v>1</v>
      </c>
      <c r="V31" s="35">
        <f>U31/(W4-U25)</f>
        <v>4.5454545454545456E-2</v>
      </c>
      <c r="W31" s="35">
        <f>IF(V31=0,0,(V31*((LOG(V31))/LOG(2))))</f>
        <v>-0.20270143721078623</v>
      </c>
      <c r="Y31" s="35">
        <f>N31</f>
        <v>22111</v>
      </c>
      <c r="Z31" s="35">
        <f>COUNTIF(L31:L54,Y31)</f>
        <v>2</v>
      </c>
      <c r="AA31" s="35">
        <f>Z31/(AB4-Z25)</f>
        <v>9.0909090909090912E-2</v>
      </c>
      <c r="AB31" s="35">
        <f>IF(AA31=0,0,(AA31*((LOG(AA31))/LOG(2))))</f>
        <v>-0.31449378351248153</v>
      </c>
      <c r="AD31" s="35">
        <f>N31</f>
        <v>22111</v>
      </c>
      <c r="AE31" s="35">
        <f>COUNTIF(L55:L78,AD31)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COUNTIF(L79:L102,AI31)</f>
        <v>2</v>
      </c>
      <c r="AK31" s="35">
        <f>AJ31/(AL4-AJ25)</f>
        <v>9.0909090909090912E-2</v>
      </c>
      <c r="AL31" s="35">
        <f>IF(AK31=0,0,(AK31*((LOG(AK31))/LOG(2))))</f>
        <v>-0.31449378351248153</v>
      </c>
      <c r="AN31" s="35">
        <f>N31</f>
        <v>22111</v>
      </c>
      <c r="AO31" s="35">
        <f>COUNTIF(L103:L126,AN31)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COUNTIF(L127:L150,AS31)</f>
        <v>2</v>
      </c>
      <c r="AU31" s="35">
        <f>AT31/(AV4-AT25)</f>
        <v>0.1</v>
      </c>
      <c r="AV31" s="35">
        <f>IF(AU31=0,0,(AU31*((LOG(AU31))/LOG(2))))</f>
        <v>-0.33219280948873625</v>
      </c>
    </row>
    <row r="32" spans="1:48" x14ac:dyDescent="0.3">
      <c r="A32" s="58">
        <v>12</v>
      </c>
      <c r="B32" s="58">
        <v>5375</v>
      </c>
      <c r="C32" s="61">
        <v>13</v>
      </c>
      <c r="D32" s="58">
        <v>5392</v>
      </c>
      <c r="E32" s="61">
        <v>13</v>
      </c>
      <c r="F32" s="58">
        <v>5408</v>
      </c>
      <c r="G32" s="64">
        <v>23</v>
      </c>
      <c r="H32" s="64">
        <v>5417</v>
      </c>
      <c r="I32" s="40">
        <v>13</v>
      </c>
      <c r="J32" s="40">
        <v>5441</v>
      </c>
      <c r="K32" s="50">
        <v>0</v>
      </c>
      <c r="L32">
        <v>11121</v>
      </c>
      <c r="N32" s="35">
        <v>22112</v>
      </c>
      <c r="O32" s="35">
        <f>COUNTIF($L$7:$L$500,N32)</f>
        <v>5</v>
      </c>
      <c r="P32" s="35">
        <f>O32/$Q$4</f>
        <v>3.4722222222222224E-2</v>
      </c>
      <c r="Q32" s="35">
        <f>IF(P32=0,0,(P32*((LOG(P32))/LOG(2))))</f>
        <v>-0.16833322592204686</v>
      </c>
      <c r="T32" s="35">
        <f>N32</f>
        <v>22112</v>
      </c>
      <c r="U32" s="35">
        <f>COUNTIF(L7:L30,T32)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COUNTIF(L31:L54,Y32)</f>
        <v>1</v>
      </c>
      <c r="AA32" s="35">
        <f>Z32/(AB4-Z25)</f>
        <v>4.5454545454545456E-2</v>
      </c>
      <c r="AB32" s="35">
        <f>IF(AA32=0,0,(AA32*((LOG(AA32))/LOG(2))))</f>
        <v>-0.20270143721078623</v>
      </c>
      <c r="AD32" s="35">
        <f>N32</f>
        <v>22112</v>
      </c>
      <c r="AE32" s="35">
        <f>COUNTIF(L55:L78,AD32)</f>
        <v>1</v>
      </c>
      <c r="AF32" s="35">
        <f>AE32/(AG4-AE25)</f>
        <v>5.2631578947368418E-2</v>
      </c>
      <c r="AG32" s="35">
        <f>IF(AF32=0,0,(AF32*((LOG(AF32))/LOG(2))))</f>
        <v>-0.22357513228650452</v>
      </c>
      <c r="AI32" s="35">
        <f>N32</f>
        <v>22112</v>
      </c>
      <c r="AJ32" s="35">
        <f>COUNTIF(L79:L102,AI32)</f>
        <v>2</v>
      </c>
      <c r="AK32" s="35">
        <f>AJ32/(AL4-AJ25)</f>
        <v>9.0909090909090912E-2</v>
      </c>
      <c r="AL32" s="35">
        <f>IF(AK32=0,0,(AK32*((LOG(AK32))/LOG(2))))</f>
        <v>-0.31449378351248153</v>
      </c>
      <c r="AN32" s="35">
        <f>N32</f>
        <v>22112</v>
      </c>
      <c r="AO32" s="35">
        <f>COUNTIF(L103:L126,AN32)</f>
        <v>1</v>
      </c>
      <c r="AP32" s="35">
        <f>AO32/(AQ4-AO25)</f>
        <v>4.7619047619047616E-2</v>
      </c>
      <c r="AQ32" s="35">
        <f>IF(AP32=0,0,(AP32*((LOG(AP32))/LOG(2))))</f>
        <v>-0.20915797251327431</v>
      </c>
      <c r="AS32" s="35">
        <f>N32</f>
        <v>22112</v>
      </c>
      <c r="AT32" s="35">
        <f>COUNTIF(L127:L150,AS32)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5553</v>
      </c>
      <c r="C33" s="61">
        <v>11</v>
      </c>
      <c r="D33" s="58">
        <v>5565</v>
      </c>
      <c r="E33" s="61">
        <v>11</v>
      </c>
      <c r="F33" s="58">
        <v>5576</v>
      </c>
      <c r="G33" s="64">
        <v>12</v>
      </c>
      <c r="H33" s="64">
        <v>5588</v>
      </c>
      <c r="I33" s="40">
        <v>13</v>
      </c>
      <c r="J33" s="40">
        <v>5601</v>
      </c>
      <c r="K33" s="50">
        <v>0</v>
      </c>
      <c r="L33">
        <v>21111</v>
      </c>
      <c r="N33" s="35">
        <v>22121</v>
      </c>
      <c r="O33" s="35">
        <f>COUNTIF($L$7:$L$500,N33)</f>
        <v>21</v>
      </c>
      <c r="P33" s="35">
        <f>O33/$Q$4</f>
        <v>0.14583333333333334</v>
      </c>
      <c r="Q33" s="35">
        <f>IF(P33=0,0,(P33*((LOG(P33))/LOG(2))))</f>
        <v>-0.40506777188843468</v>
      </c>
      <c r="T33" s="35">
        <f>N33</f>
        <v>22121</v>
      </c>
      <c r="U33" s="35">
        <f>COUNTIF(L7:L30,T33)</f>
        <v>2</v>
      </c>
      <c r="V33" s="35">
        <f>U33/(W4-U25)</f>
        <v>9.0909090909090912E-2</v>
      </c>
      <c r="W33" s="35">
        <f>IF(V33=0,0,(V33*((LOG(V33))/LOG(2))))</f>
        <v>-0.31449378351248153</v>
      </c>
      <c r="Y33" s="35">
        <f>N33</f>
        <v>22121</v>
      </c>
      <c r="Z33" s="35">
        <f>COUNTIF(L31:L54,Y33)</f>
        <v>2</v>
      </c>
      <c r="AA33" s="35">
        <f>Z33/(AB4-Z25)</f>
        <v>9.0909090909090912E-2</v>
      </c>
      <c r="AB33" s="35">
        <f>IF(AA33=0,0,(AA33*((LOG(AA33))/LOG(2))))</f>
        <v>-0.31449378351248153</v>
      </c>
      <c r="AD33" s="35">
        <f>N33</f>
        <v>22121</v>
      </c>
      <c r="AE33" s="35">
        <f>COUNTIF(L55:L78,AD33)</f>
        <v>4</v>
      </c>
      <c r="AF33" s="35">
        <f>AE33/(AG4-AE25)</f>
        <v>0.21052631578947367</v>
      </c>
      <c r="AG33" s="35">
        <f>IF(AF33=0,0,(AF33*((LOG(AF33))/LOG(2))))</f>
        <v>-0.47324789756707064</v>
      </c>
      <c r="AI33" s="35">
        <f>N33</f>
        <v>22121</v>
      </c>
      <c r="AJ33" s="35">
        <f>COUNTIF(L79:L102,AI33)</f>
        <v>5</v>
      </c>
      <c r="AK33" s="35">
        <f>AJ33/(AL4-AJ25)</f>
        <v>0.22727272727272727</v>
      </c>
      <c r="AL33" s="35">
        <f>IF(AK33=0,0,(AK33*((LOG(AK33))/LOG(2))))</f>
        <v>-0.48579625539771243</v>
      </c>
      <c r="AN33" s="35">
        <f>N33</f>
        <v>22121</v>
      </c>
      <c r="AO33" s="35">
        <f>COUNTIF(L103:L126,AN33)</f>
        <v>2</v>
      </c>
      <c r="AP33" s="35">
        <f>AO33/(AQ4-AO25)</f>
        <v>9.5238095238095233E-2</v>
      </c>
      <c r="AQ33" s="35">
        <f>IF(AP33=0,0,(AP33*((LOG(AP33))/LOG(2))))</f>
        <v>-0.32307784978845333</v>
      </c>
      <c r="AS33" s="35">
        <f>N33</f>
        <v>22121</v>
      </c>
      <c r="AT33" s="35">
        <f>COUNTIF(L127:L150,AS33)</f>
        <v>6</v>
      </c>
      <c r="AU33" s="35">
        <f>AT33/(AV4-AT25)</f>
        <v>0.3</v>
      </c>
      <c r="AV33" s="35">
        <f>IF(AU33=0,0,(AU33*((LOG(AU33))/LOG(2))))</f>
        <v>-0.52108967824986185</v>
      </c>
    </row>
    <row r="34" spans="1:48" x14ac:dyDescent="0.3">
      <c r="A34" s="58">
        <v>21</v>
      </c>
      <c r="B34" s="58">
        <v>5702</v>
      </c>
      <c r="C34" s="61">
        <v>22</v>
      </c>
      <c r="D34" s="58">
        <v>5711</v>
      </c>
      <c r="E34" s="61">
        <v>13</v>
      </c>
      <c r="F34" s="58">
        <v>5720</v>
      </c>
      <c r="G34" s="64">
        <v>14</v>
      </c>
      <c r="H34" s="64">
        <v>5730</v>
      </c>
      <c r="I34" s="40">
        <v>13</v>
      </c>
      <c r="J34" s="40">
        <v>5742</v>
      </c>
      <c r="K34" s="50">
        <v>0</v>
      </c>
      <c r="L34">
        <v>22111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COUNTIF(L7:L30,T34)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COUNTIF(L31:L54,Y34)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COUNTIF(L55:L78,AD34)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COUNTIF(L79:L102,AI34)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COUNTIF(L103:L126,AN34)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COUNTIF(L127:L150,AS34)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5845</v>
      </c>
      <c r="C35" s="61">
        <v>11</v>
      </c>
      <c r="D35" s="58">
        <v>5853</v>
      </c>
      <c r="E35" s="61">
        <v>22</v>
      </c>
      <c r="F35" s="58">
        <v>5863</v>
      </c>
      <c r="G35" s="64">
        <v>14</v>
      </c>
      <c r="H35" s="64">
        <v>5872</v>
      </c>
      <c r="I35" s="40">
        <v>24</v>
      </c>
      <c r="J35" s="40">
        <v>5890</v>
      </c>
      <c r="K35" s="50">
        <v>0</v>
      </c>
      <c r="L35">
        <v>21212</v>
      </c>
      <c r="N35" s="35">
        <v>22211</v>
      </c>
      <c r="O35" s="35">
        <f>COUNTIF($L$7:$L$500,N35)</f>
        <v>2</v>
      </c>
      <c r="P35" s="35">
        <f>O35/$Q$4</f>
        <v>1.3888888888888888E-2</v>
      </c>
      <c r="Q35" s="35">
        <f>IF(P35=0,0,(P35*((LOG(P35))/LOG(2))))</f>
        <v>-8.5693402797809889E-2</v>
      </c>
      <c r="T35" s="35">
        <f>N35</f>
        <v>22211</v>
      </c>
      <c r="U35" s="35">
        <f>COUNTIF(L7:L30,T35)</f>
        <v>1</v>
      </c>
      <c r="V35" s="35">
        <f>U35/(W4-U25)</f>
        <v>4.5454545454545456E-2</v>
      </c>
      <c r="W35" s="35">
        <f>IF(V35=0,0,(V35*((LOG(V35))/LOG(2))))</f>
        <v>-0.20270143721078623</v>
      </c>
      <c r="Y35" s="35">
        <f>N35</f>
        <v>22211</v>
      </c>
      <c r="Z35" s="35">
        <f>COUNTIF(L31:L54,Y35)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COUNTIF(L55:L78,AD35)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COUNTIF(L79:L102,AI35)</f>
        <v>1</v>
      </c>
      <c r="AK35" s="35">
        <f>AJ35/(AL4-AJ25)</f>
        <v>4.5454545454545456E-2</v>
      </c>
      <c r="AL35" s="35">
        <f>IF(AK35=0,0,(AK35*((LOG(AK35))/LOG(2))))</f>
        <v>-0.20270143721078623</v>
      </c>
      <c r="AN35" s="35">
        <f>N35</f>
        <v>22211</v>
      </c>
      <c r="AO35" s="35">
        <f>COUNTIF(L103:L126,AN35)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COUNTIF(L127:L150,AS35)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6002</v>
      </c>
      <c r="C36" s="61">
        <v>22</v>
      </c>
      <c r="D36" s="58">
        <v>6015</v>
      </c>
      <c r="E36" s="61">
        <v>13</v>
      </c>
      <c r="F36" s="58">
        <v>6024</v>
      </c>
      <c r="G36" s="64">
        <v>14</v>
      </c>
      <c r="H36" s="64">
        <v>6034</v>
      </c>
      <c r="I36" s="40">
        <v>24</v>
      </c>
      <c r="J36" s="40">
        <v>6042</v>
      </c>
      <c r="K36" s="50">
        <v>0</v>
      </c>
      <c r="L36">
        <v>22112</v>
      </c>
      <c r="N36" s="35">
        <v>22212</v>
      </c>
      <c r="O36" s="35">
        <f>COUNTIF($L$7:$L$500,N36)</f>
        <v>3</v>
      </c>
      <c r="P36" s="35">
        <f>O36/$Q$4</f>
        <v>2.0833333333333332E-2</v>
      </c>
      <c r="Q36" s="35">
        <f>IF(P36=0,0,(P36*((LOG(P36))/LOG(2))))</f>
        <v>-0.11635338543169074</v>
      </c>
      <c r="T36" s="35">
        <f>N36</f>
        <v>22212</v>
      </c>
      <c r="U36" s="35">
        <f>COUNTIF(L7:L30,T36)</f>
        <v>2</v>
      </c>
      <c r="V36" s="35">
        <f>U36/(W4-U25)</f>
        <v>9.0909090909090912E-2</v>
      </c>
      <c r="W36" s="35">
        <f>IF(V36=0,0,(V36*((LOG(V36))/LOG(2))))</f>
        <v>-0.31449378351248153</v>
      </c>
      <c r="Y36" s="35">
        <f>N36</f>
        <v>22212</v>
      </c>
      <c r="Z36" s="35">
        <f>COUNTIF(L31:L54,Y36)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COUNTIF(L55:L78,AD36)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COUNTIF(L79:L102,AI36)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COUNTIF(L103:L126,AN36)</f>
        <v>1</v>
      </c>
      <c r="AP36" s="35">
        <f>AO36/(AQ4-AO25)</f>
        <v>4.7619047619047616E-2</v>
      </c>
      <c r="AQ36" s="35">
        <f>IF(AP36=0,0,(AP36*((LOG(AP36))/LOG(2))))</f>
        <v>-0.20915797251327431</v>
      </c>
      <c r="AS36" s="35">
        <f>N36</f>
        <v>22212</v>
      </c>
      <c r="AT36" s="35">
        <f>COUNTIF(L127:L150,AS36)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6159</v>
      </c>
      <c r="C37" s="61">
        <v>11</v>
      </c>
      <c r="D37" s="58">
        <v>6177</v>
      </c>
      <c r="E37" s="61">
        <v>22</v>
      </c>
      <c r="F37" s="58">
        <v>6185</v>
      </c>
      <c r="G37" s="64">
        <v>14</v>
      </c>
      <c r="H37" s="64">
        <v>6194</v>
      </c>
      <c r="I37" s="40">
        <v>13</v>
      </c>
      <c r="J37" s="40">
        <v>6223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COUNTIF(L7:L30,T37)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COUNTIF(L31:L54,Y37)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COUNTIF(L55:L78,AD37)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COUNTIF(L79:L102,AI37)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COUNTIF(L103:L126,AN37)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COUNTIF(L127:L150,AS37)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6331</v>
      </c>
      <c r="C38" s="61">
        <v>22</v>
      </c>
      <c r="D38" s="58">
        <v>6341</v>
      </c>
      <c r="E38" s="61">
        <v>13</v>
      </c>
      <c r="F38" s="58">
        <v>6350</v>
      </c>
      <c r="G38" s="64">
        <v>23</v>
      </c>
      <c r="H38" s="64">
        <v>6359</v>
      </c>
      <c r="I38" s="40">
        <v>13</v>
      </c>
      <c r="J38" s="40">
        <v>6369</v>
      </c>
      <c r="K38" s="50">
        <v>0</v>
      </c>
      <c r="L38">
        <v>22121</v>
      </c>
      <c r="N38" s="35">
        <v>22222</v>
      </c>
      <c r="O38" s="35">
        <f>COUNTIF($L$7:$L$500,N38)</f>
        <v>1</v>
      </c>
      <c r="P38" s="35">
        <f>O38/$Q$4</f>
        <v>6.9444444444444441E-3</v>
      </c>
      <c r="Q38" s="35">
        <f>IF(P38=0,0,(P38*((LOG(P38))/LOG(2))))</f>
        <v>-4.9791145843349392E-2</v>
      </c>
      <c r="T38" s="35">
        <f>N38</f>
        <v>22222</v>
      </c>
      <c r="U38" s="35">
        <f>COUNTIF(L7:L30,T38)</f>
        <v>1</v>
      </c>
      <c r="V38" s="35">
        <f>U38/(W4-U25)</f>
        <v>4.5454545454545456E-2</v>
      </c>
      <c r="W38" s="35">
        <f>IF(V38=0,0,(V38*((LOG(V38))/LOG(2))))</f>
        <v>-0.20270143721078623</v>
      </c>
      <c r="Y38" s="35">
        <f>N38</f>
        <v>22222</v>
      </c>
      <c r="Z38" s="35">
        <f>COUNTIF(L31:L54,Y38)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COUNTIF(L55:L78,AD38)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COUNTIF(L79:L102,AI38)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COUNTIF(L103:L126,AN38)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COUNTIF(L127:L150,AS38)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6487</v>
      </c>
      <c r="C39" s="61">
        <v>24</v>
      </c>
      <c r="D39" s="58">
        <v>6495</v>
      </c>
      <c r="E39" s="61">
        <v>13</v>
      </c>
      <c r="F39" s="58">
        <v>6502</v>
      </c>
      <c r="G39" s="64">
        <v>14</v>
      </c>
      <c r="H39" s="64">
        <v>6512</v>
      </c>
      <c r="I39" s="40">
        <v>13</v>
      </c>
      <c r="J39" s="40">
        <v>6526</v>
      </c>
      <c r="K39" s="50">
        <v>0</v>
      </c>
      <c r="L39">
        <v>12111</v>
      </c>
      <c r="P39" s="27">
        <f>SUM(P7:P38)</f>
        <v>1</v>
      </c>
      <c r="Q39" s="27">
        <f>-SUM(Q7:Q38)</f>
        <v>3.7562522891001495</v>
      </c>
      <c r="V39" s="27">
        <f>SUM(V7:V38)</f>
        <v>0.99999999999999989</v>
      </c>
      <c r="W39" s="27">
        <f>-SUM(W7:W38)</f>
        <v>3.6978458230844118</v>
      </c>
      <c r="AA39" s="27">
        <f>SUM(AA7:AA38)</f>
        <v>1</v>
      </c>
      <c r="AB39" s="27">
        <f>-SUM(AB7:AB38)</f>
        <v>3.2998963911678909</v>
      </c>
      <c r="AF39" s="27">
        <f>SUM(AF7:AF38)</f>
        <v>1</v>
      </c>
      <c r="AG39" s="27">
        <f>-SUM(AG7:AG38)</f>
        <v>2.7345123817507715</v>
      </c>
      <c r="AK39" s="27">
        <f>SUM(AK7:AK38)</f>
        <v>1.0000000000000002</v>
      </c>
      <c r="AL39" s="27">
        <f>-SUM(AL7:AL38)</f>
        <v>3.0403733936884958</v>
      </c>
      <c r="AP39" s="27">
        <f>SUM(AP7:AP38)</f>
        <v>1</v>
      </c>
      <c r="AQ39" s="27">
        <f>-SUM(AQ7:AQ38)</f>
        <v>3.1961547809328672</v>
      </c>
      <c r="AU39" s="27">
        <f>SUM(AU7:AU38)</f>
        <v>1</v>
      </c>
      <c r="AV39" s="27">
        <f>-SUM(AV7:AV38)</f>
        <v>2.808694969562842</v>
      </c>
    </row>
    <row r="40" spans="1:48" x14ac:dyDescent="0.3">
      <c r="A40" s="58">
        <v>21</v>
      </c>
      <c r="B40" s="58">
        <v>6624</v>
      </c>
      <c r="C40" s="61">
        <v>22</v>
      </c>
      <c r="D40" s="58">
        <v>6631</v>
      </c>
      <c r="E40" s="61">
        <v>13</v>
      </c>
      <c r="F40" s="58">
        <v>6641</v>
      </c>
      <c r="G40" s="64">
        <v>14</v>
      </c>
      <c r="H40" s="64">
        <v>6668</v>
      </c>
      <c r="I40" s="40">
        <v>13</v>
      </c>
      <c r="J40" s="40">
        <v>6679</v>
      </c>
      <c r="K40" s="50">
        <v>0</v>
      </c>
      <c r="L40">
        <v>22111</v>
      </c>
      <c r="P40" s="28" t="s">
        <v>89</v>
      </c>
      <c r="Q40" s="28">
        <f>Q39/(LOG(Q4)/LOG(2))</f>
        <v>0.52389003906519749</v>
      </c>
      <c r="V40" s="28" t="s">
        <v>116</v>
      </c>
      <c r="W40" s="28">
        <f>W39/(LOG(W4)/LOG(2))</f>
        <v>0.80651604511548081</v>
      </c>
      <c r="AA40" s="28" t="s">
        <v>119</v>
      </c>
      <c r="AB40" s="28">
        <f>AB39/(LOG(AB4)/LOG(2))</f>
        <v>0.71972156602128357</v>
      </c>
      <c r="AF40" s="28" t="s">
        <v>120</v>
      </c>
      <c r="AG40" s="28">
        <f>AG39/(LOG(AG4)/LOG(2))</f>
        <v>0.59640888694742167</v>
      </c>
      <c r="AK40" s="28" t="s">
        <v>121</v>
      </c>
      <c r="AL40" s="28">
        <f>AL39/(LOG(AL4)/LOG(2))</f>
        <v>0.66311848640207716</v>
      </c>
      <c r="AP40" s="28" t="s">
        <v>122</v>
      </c>
      <c r="AQ40" s="28">
        <f>AQ39/(LOG(AQ4)/LOG(2))</f>
        <v>0.69709507557153472</v>
      </c>
      <c r="AU40" s="28" t="s">
        <v>123</v>
      </c>
      <c r="AV40" s="28">
        <f>AV39/(LOG(AV4)/LOG(2))</f>
        <v>0.6125884277398278</v>
      </c>
    </row>
    <row r="41" spans="1:48" x14ac:dyDescent="0.3">
      <c r="A41" s="58">
        <v>21</v>
      </c>
      <c r="B41" s="58">
        <v>6795</v>
      </c>
      <c r="C41" s="61">
        <v>11</v>
      </c>
      <c r="D41" s="58">
        <v>6807</v>
      </c>
      <c r="E41" s="61">
        <v>22</v>
      </c>
      <c r="F41" s="58">
        <v>6815</v>
      </c>
      <c r="G41" s="64">
        <v>14</v>
      </c>
      <c r="H41" s="64">
        <v>6824</v>
      </c>
      <c r="I41" s="40">
        <v>13</v>
      </c>
      <c r="J41" s="40">
        <v>6836</v>
      </c>
      <c r="K41" s="50">
        <v>0</v>
      </c>
      <c r="L41">
        <v>21211</v>
      </c>
    </row>
    <row r="42" spans="1:48" x14ac:dyDescent="0.3">
      <c r="A42" s="58">
        <v>12</v>
      </c>
      <c r="B42" s="58">
        <v>6969</v>
      </c>
      <c r="C42" s="61">
        <v>24</v>
      </c>
      <c r="D42" s="58">
        <v>6977</v>
      </c>
      <c r="E42" s="61">
        <v>13</v>
      </c>
      <c r="F42" s="58">
        <v>6986</v>
      </c>
      <c r="G42" s="64">
        <v>14</v>
      </c>
      <c r="H42" s="64">
        <v>7001</v>
      </c>
      <c r="I42" s="40">
        <v>13</v>
      </c>
      <c r="J42" s="40">
        <v>7013</v>
      </c>
      <c r="K42" s="50">
        <v>0</v>
      </c>
      <c r="L42">
        <v>12111</v>
      </c>
    </row>
    <row r="43" spans="1:48" x14ac:dyDescent="0.3">
      <c r="A43" s="58">
        <v>21</v>
      </c>
      <c r="B43" s="58">
        <v>7153</v>
      </c>
      <c r="C43" s="61">
        <v>11</v>
      </c>
      <c r="D43" s="58">
        <v>7165</v>
      </c>
      <c r="E43" s="61">
        <v>11</v>
      </c>
      <c r="F43" s="58">
        <v>7178</v>
      </c>
      <c r="G43" s="64">
        <v>12</v>
      </c>
      <c r="H43" s="64">
        <v>7192</v>
      </c>
      <c r="I43" s="40">
        <v>24</v>
      </c>
      <c r="J43" s="40">
        <v>7200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7314</v>
      </c>
      <c r="C44" s="61">
        <v>11</v>
      </c>
      <c r="D44" s="58">
        <v>7322</v>
      </c>
      <c r="E44" s="61">
        <v>11</v>
      </c>
      <c r="F44" s="58">
        <v>7335</v>
      </c>
      <c r="G44" s="64">
        <v>21</v>
      </c>
      <c r="H44" s="64">
        <v>7344</v>
      </c>
      <c r="I44" s="40">
        <v>11</v>
      </c>
      <c r="J44" s="40">
        <v>7351</v>
      </c>
      <c r="K44" s="50">
        <v>1</v>
      </c>
      <c r="L44">
        <v>21121</v>
      </c>
      <c r="N44" s="39">
        <f>COUNTIF(L7:L150,G3)</f>
        <v>18</v>
      </c>
      <c r="O44" s="39"/>
      <c r="P44" s="46">
        <v>24</v>
      </c>
      <c r="Q44" s="46">
        <v>24</v>
      </c>
      <c r="R44" s="46">
        <v>24</v>
      </c>
      <c r="S44" s="46">
        <v>24</v>
      </c>
      <c r="T44" s="46">
        <v>24</v>
      </c>
      <c r="U44" s="46">
        <v>24</v>
      </c>
      <c r="V44" s="45"/>
    </row>
    <row r="45" spans="1:48" x14ac:dyDescent="0.3">
      <c r="A45" s="58">
        <v>12</v>
      </c>
      <c r="B45" s="58">
        <v>7497</v>
      </c>
      <c r="C45" s="61">
        <v>24</v>
      </c>
      <c r="D45" s="58">
        <v>7506</v>
      </c>
      <c r="E45" s="61">
        <v>13</v>
      </c>
      <c r="F45" s="58">
        <v>7518</v>
      </c>
      <c r="G45" s="64">
        <v>14</v>
      </c>
      <c r="H45" s="64">
        <v>7531</v>
      </c>
      <c r="I45" s="40">
        <v>13</v>
      </c>
      <c r="J45" s="40">
        <v>7543</v>
      </c>
      <c r="K45" s="50">
        <v>0</v>
      </c>
      <c r="L45">
        <v>12111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7652</v>
      </c>
      <c r="C46" s="61">
        <v>11</v>
      </c>
      <c r="D46" s="58">
        <v>7661</v>
      </c>
      <c r="E46" s="61">
        <v>11</v>
      </c>
      <c r="F46" s="58">
        <v>7670</v>
      </c>
      <c r="G46" s="64">
        <v>12</v>
      </c>
      <c r="H46" s="64">
        <v>7684</v>
      </c>
      <c r="I46" s="40">
        <v>24</v>
      </c>
      <c r="J46" s="40">
        <v>7692</v>
      </c>
      <c r="K46" s="50">
        <v>0</v>
      </c>
      <c r="L46">
        <v>21112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7813</v>
      </c>
      <c r="C47" s="61">
        <v>11</v>
      </c>
      <c r="D47" s="58">
        <v>7831</v>
      </c>
      <c r="E47" s="61">
        <v>11</v>
      </c>
      <c r="F47" s="58">
        <v>7840</v>
      </c>
      <c r="G47" s="64">
        <v>21</v>
      </c>
      <c r="H47" s="64">
        <v>7846</v>
      </c>
      <c r="I47" s="40">
        <v>11</v>
      </c>
      <c r="J47" s="40">
        <v>7870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7996</v>
      </c>
      <c r="C48" s="61">
        <v>13</v>
      </c>
      <c r="D48" s="58">
        <v>8006</v>
      </c>
      <c r="E48" s="61">
        <v>24</v>
      </c>
      <c r="F48" s="58">
        <v>8015</v>
      </c>
      <c r="G48" s="64">
        <v>14</v>
      </c>
      <c r="H48" s="64">
        <v>8032</v>
      </c>
      <c r="I48" s="40">
        <v>13</v>
      </c>
      <c r="J48" s="40">
        <v>8059</v>
      </c>
      <c r="K48" s="50">
        <v>0</v>
      </c>
      <c r="L48">
        <v>11211</v>
      </c>
      <c r="O48" s="44" t="s">
        <v>105</v>
      </c>
      <c r="P48" s="46">
        <f>U25</f>
        <v>2</v>
      </c>
      <c r="Q48" s="46">
        <f>Z25</f>
        <v>2</v>
      </c>
      <c r="R48" s="46">
        <f>AE25</f>
        <v>5</v>
      </c>
      <c r="S48" s="46">
        <f>AJ25</f>
        <v>2</v>
      </c>
      <c r="T48" s="46">
        <f>AO25</f>
        <v>3</v>
      </c>
      <c r="U48" s="46">
        <f>AT25</f>
        <v>4</v>
      </c>
      <c r="V48" s="44"/>
    </row>
    <row r="49" spans="1:22" x14ac:dyDescent="0.3">
      <c r="A49" s="58">
        <v>12</v>
      </c>
      <c r="B49" s="58">
        <v>8179</v>
      </c>
      <c r="C49" s="61">
        <v>24</v>
      </c>
      <c r="D49" s="58">
        <v>8195</v>
      </c>
      <c r="E49" s="61">
        <v>13</v>
      </c>
      <c r="F49" s="58">
        <v>8210</v>
      </c>
      <c r="G49" s="64">
        <v>23</v>
      </c>
      <c r="H49" s="64">
        <v>8219</v>
      </c>
      <c r="I49" s="40">
        <v>13</v>
      </c>
      <c r="J49" s="40">
        <v>8231</v>
      </c>
      <c r="K49" s="50">
        <v>0</v>
      </c>
      <c r="L49">
        <v>12121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8345</v>
      </c>
      <c r="C50" s="61">
        <v>24</v>
      </c>
      <c r="D50" s="58">
        <v>8353</v>
      </c>
      <c r="E50" s="61">
        <v>13</v>
      </c>
      <c r="F50" s="58">
        <v>8361</v>
      </c>
      <c r="G50" s="64">
        <v>14</v>
      </c>
      <c r="H50" s="64">
        <v>8374</v>
      </c>
      <c r="I50" s="40">
        <v>13</v>
      </c>
      <c r="J50" s="40">
        <v>8386</v>
      </c>
      <c r="K50" s="50">
        <v>0</v>
      </c>
      <c r="L50">
        <v>12111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8496</v>
      </c>
      <c r="C51" s="61">
        <v>11</v>
      </c>
      <c r="D51" s="58">
        <v>8504</v>
      </c>
      <c r="E51" s="61">
        <v>22</v>
      </c>
      <c r="F51" s="58">
        <v>8513</v>
      </c>
      <c r="G51" s="64">
        <v>14</v>
      </c>
      <c r="H51" s="64">
        <v>8522</v>
      </c>
      <c r="I51" s="40">
        <v>13</v>
      </c>
      <c r="J51" s="40">
        <v>8537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8650</v>
      </c>
      <c r="C52" s="61">
        <v>13</v>
      </c>
      <c r="D52" s="58">
        <v>8659</v>
      </c>
      <c r="E52" s="61">
        <v>24</v>
      </c>
      <c r="F52" s="58">
        <v>8667</v>
      </c>
      <c r="G52" s="64">
        <v>14</v>
      </c>
      <c r="H52" s="64">
        <v>8676</v>
      </c>
      <c r="I52" s="40">
        <v>13</v>
      </c>
      <c r="J52" s="40">
        <v>8686</v>
      </c>
      <c r="K52" s="50">
        <v>0</v>
      </c>
      <c r="L52">
        <v>11211</v>
      </c>
      <c r="N52" s="40"/>
      <c r="O52" s="49" t="s">
        <v>109</v>
      </c>
      <c r="P52">
        <f>J30/P44</f>
        <v>212.04166666666666</v>
      </c>
      <c r="Q52">
        <f>(J54-J30)/Q44</f>
        <v>163.16666666666666</v>
      </c>
      <c r="R52">
        <f>(J78-J54)/R44</f>
        <v>159.625</v>
      </c>
      <c r="S52">
        <f>(J102-J78)/S44</f>
        <v>155.70833333333334</v>
      </c>
      <c r="T52">
        <f>(J126-J102)/T44</f>
        <v>154</v>
      </c>
      <c r="U52">
        <f>(J150-J126)/U44</f>
        <v>154.91666666666666</v>
      </c>
    </row>
    <row r="53" spans="1:22" x14ac:dyDescent="0.3">
      <c r="A53" s="58">
        <v>21</v>
      </c>
      <c r="B53" s="58">
        <v>8815</v>
      </c>
      <c r="C53" s="61">
        <v>22</v>
      </c>
      <c r="D53" s="58">
        <v>8824</v>
      </c>
      <c r="E53" s="61">
        <v>13</v>
      </c>
      <c r="F53" s="58">
        <v>8837</v>
      </c>
      <c r="G53" s="64">
        <v>23</v>
      </c>
      <c r="H53" s="64">
        <v>8845</v>
      </c>
      <c r="I53" s="40">
        <v>13</v>
      </c>
      <c r="J53" s="40">
        <v>8853</v>
      </c>
      <c r="K53" s="50">
        <v>0</v>
      </c>
      <c r="L53">
        <v>22121</v>
      </c>
    </row>
    <row r="54" spans="1:22" x14ac:dyDescent="0.3">
      <c r="A54" s="58">
        <v>12</v>
      </c>
      <c r="B54" s="58">
        <v>8972</v>
      </c>
      <c r="C54" s="61">
        <v>24</v>
      </c>
      <c r="D54" s="58">
        <v>8980</v>
      </c>
      <c r="E54" s="61">
        <v>13</v>
      </c>
      <c r="F54" s="58">
        <v>8988</v>
      </c>
      <c r="G54" s="64">
        <v>23</v>
      </c>
      <c r="H54" s="64">
        <v>8997</v>
      </c>
      <c r="I54" s="40">
        <v>13</v>
      </c>
      <c r="J54" s="40">
        <v>9005</v>
      </c>
      <c r="K54" s="50">
        <v>0</v>
      </c>
      <c r="L54">
        <v>12121</v>
      </c>
    </row>
    <row r="55" spans="1:22" x14ac:dyDescent="0.3">
      <c r="A55" s="57">
        <v>21</v>
      </c>
      <c r="B55" s="57">
        <v>9123</v>
      </c>
      <c r="C55" s="60">
        <v>11</v>
      </c>
      <c r="D55" s="57">
        <v>9141</v>
      </c>
      <c r="E55" s="60">
        <v>11</v>
      </c>
      <c r="F55" s="57">
        <v>9152</v>
      </c>
      <c r="G55" s="63">
        <v>12</v>
      </c>
      <c r="H55" s="63">
        <v>9167</v>
      </c>
      <c r="I55" s="41">
        <v>13</v>
      </c>
      <c r="J55" s="41">
        <v>9180</v>
      </c>
      <c r="K55" s="42">
        <v>0</v>
      </c>
      <c r="L55">
        <v>21111</v>
      </c>
    </row>
    <row r="56" spans="1:22" x14ac:dyDescent="0.3">
      <c r="A56" s="57">
        <v>12</v>
      </c>
      <c r="B56" s="57">
        <v>9298</v>
      </c>
      <c r="C56" s="60">
        <v>24</v>
      </c>
      <c r="D56" s="57">
        <v>9306</v>
      </c>
      <c r="E56" s="60">
        <v>13</v>
      </c>
      <c r="F56" s="57">
        <v>9315</v>
      </c>
      <c r="G56" s="63">
        <v>14</v>
      </c>
      <c r="H56" s="63">
        <v>9333</v>
      </c>
      <c r="I56" s="41">
        <v>13</v>
      </c>
      <c r="J56" s="41">
        <v>9346</v>
      </c>
      <c r="K56" s="42">
        <v>0</v>
      </c>
      <c r="L56">
        <v>12111</v>
      </c>
    </row>
    <row r="57" spans="1:22" x14ac:dyDescent="0.3">
      <c r="A57" s="57">
        <v>12</v>
      </c>
      <c r="B57" s="57">
        <v>9465</v>
      </c>
      <c r="C57" s="60">
        <v>13</v>
      </c>
      <c r="D57" s="57">
        <v>9475</v>
      </c>
      <c r="E57" s="60">
        <v>13</v>
      </c>
      <c r="F57" s="57">
        <v>9489</v>
      </c>
      <c r="G57" s="63">
        <v>23</v>
      </c>
      <c r="H57" s="63">
        <v>9496</v>
      </c>
      <c r="I57" s="41">
        <v>13</v>
      </c>
      <c r="J57" s="41">
        <v>9504</v>
      </c>
      <c r="K57" s="42">
        <v>0</v>
      </c>
      <c r="L57">
        <v>11121</v>
      </c>
    </row>
    <row r="58" spans="1:22" x14ac:dyDescent="0.3">
      <c r="A58" s="57">
        <v>21</v>
      </c>
      <c r="B58" s="57">
        <v>9629</v>
      </c>
      <c r="C58" s="60">
        <v>11</v>
      </c>
      <c r="D58" s="57">
        <v>9639</v>
      </c>
      <c r="E58" s="60">
        <v>11</v>
      </c>
      <c r="F58" s="57">
        <v>9651</v>
      </c>
      <c r="G58" s="63">
        <v>21</v>
      </c>
      <c r="H58" s="63">
        <v>9661</v>
      </c>
      <c r="I58" s="41">
        <v>11</v>
      </c>
      <c r="J58" s="41">
        <v>9672</v>
      </c>
      <c r="K58" s="42">
        <v>1</v>
      </c>
      <c r="L58">
        <v>21121</v>
      </c>
    </row>
    <row r="59" spans="1:22" x14ac:dyDescent="0.3">
      <c r="A59" s="57">
        <v>21</v>
      </c>
      <c r="B59" s="57">
        <v>9774</v>
      </c>
      <c r="C59" s="60">
        <v>11</v>
      </c>
      <c r="D59" s="57">
        <v>9784</v>
      </c>
      <c r="E59" s="60">
        <v>11</v>
      </c>
      <c r="F59" s="57">
        <v>9796</v>
      </c>
      <c r="G59" s="63">
        <v>21</v>
      </c>
      <c r="H59" s="63">
        <v>9812</v>
      </c>
      <c r="I59" s="41">
        <v>11</v>
      </c>
      <c r="J59" s="41">
        <v>9819</v>
      </c>
      <c r="K59" s="42">
        <v>1</v>
      </c>
      <c r="L59">
        <v>21121</v>
      </c>
    </row>
    <row r="60" spans="1:22" x14ac:dyDescent="0.3">
      <c r="A60" s="57">
        <v>21</v>
      </c>
      <c r="B60" s="57">
        <v>9925</v>
      </c>
      <c r="C60" s="60">
        <v>11</v>
      </c>
      <c r="D60" s="57">
        <v>9945</v>
      </c>
      <c r="E60" s="60">
        <v>22</v>
      </c>
      <c r="F60" s="57">
        <v>9954</v>
      </c>
      <c r="G60" s="63">
        <v>14</v>
      </c>
      <c r="H60" s="63">
        <v>9962</v>
      </c>
      <c r="I60" s="41">
        <v>13</v>
      </c>
      <c r="J60" s="41">
        <v>9974</v>
      </c>
      <c r="K60" s="42">
        <v>0</v>
      </c>
      <c r="L60">
        <v>21211</v>
      </c>
    </row>
    <row r="61" spans="1:22" x14ac:dyDescent="0.3">
      <c r="A61" s="57">
        <v>21</v>
      </c>
      <c r="B61" s="57">
        <v>10088</v>
      </c>
      <c r="C61" s="60">
        <v>11</v>
      </c>
      <c r="D61" s="57">
        <v>10102</v>
      </c>
      <c r="E61" s="60">
        <v>22</v>
      </c>
      <c r="F61" s="57">
        <v>10108</v>
      </c>
      <c r="G61" s="63">
        <v>14</v>
      </c>
      <c r="H61" s="63">
        <v>10116</v>
      </c>
      <c r="I61" s="41">
        <v>13</v>
      </c>
      <c r="J61" s="41">
        <v>10134</v>
      </c>
      <c r="K61" s="42">
        <v>0</v>
      </c>
      <c r="L61">
        <v>21211</v>
      </c>
    </row>
    <row r="62" spans="1:22" x14ac:dyDescent="0.3">
      <c r="A62" s="57">
        <v>21</v>
      </c>
      <c r="B62" s="57">
        <v>10255</v>
      </c>
      <c r="C62" s="60">
        <v>11</v>
      </c>
      <c r="D62" s="57">
        <v>10263</v>
      </c>
      <c r="E62" s="60">
        <v>11</v>
      </c>
      <c r="F62" s="57">
        <v>10277</v>
      </c>
      <c r="G62" s="63">
        <v>21</v>
      </c>
      <c r="H62" s="63">
        <v>10284</v>
      </c>
      <c r="I62" s="41">
        <v>11</v>
      </c>
      <c r="J62" s="41">
        <v>10293</v>
      </c>
      <c r="K62" s="42">
        <v>1</v>
      </c>
      <c r="L62">
        <v>21121</v>
      </c>
    </row>
    <row r="63" spans="1:22" x14ac:dyDescent="0.3">
      <c r="A63" s="57">
        <v>21</v>
      </c>
      <c r="B63" s="57">
        <v>10411</v>
      </c>
      <c r="C63" s="60">
        <v>22</v>
      </c>
      <c r="D63" s="57">
        <v>10419</v>
      </c>
      <c r="E63" s="60">
        <v>13</v>
      </c>
      <c r="F63" s="57">
        <v>10431</v>
      </c>
      <c r="G63" s="63">
        <v>23</v>
      </c>
      <c r="H63" s="63">
        <v>10439</v>
      </c>
      <c r="I63" s="41">
        <v>13</v>
      </c>
      <c r="J63" s="41">
        <v>10447</v>
      </c>
      <c r="K63" s="42">
        <v>0</v>
      </c>
      <c r="L63">
        <v>22121</v>
      </c>
    </row>
    <row r="64" spans="1:22" x14ac:dyDescent="0.3">
      <c r="A64" s="57">
        <v>21</v>
      </c>
      <c r="B64" s="57">
        <v>10550</v>
      </c>
      <c r="C64" s="60">
        <v>22</v>
      </c>
      <c r="D64" s="57">
        <v>10564</v>
      </c>
      <c r="E64" s="60">
        <v>13</v>
      </c>
      <c r="F64" s="57">
        <v>10574</v>
      </c>
      <c r="G64" s="63">
        <v>14</v>
      </c>
      <c r="H64" s="63">
        <v>10585</v>
      </c>
      <c r="I64" s="41">
        <v>24</v>
      </c>
      <c r="J64" s="41">
        <v>10590</v>
      </c>
      <c r="K64" s="42">
        <v>0</v>
      </c>
      <c r="L64">
        <v>22112</v>
      </c>
    </row>
    <row r="65" spans="1:12" x14ac:dyDescent="0.3">
      <c r="A65" s="57">
        <v>21</v>
      </c>
      <c r="B65" s="57">
        <v>10706</v>
      </c>
      <c r="C65" s="60">
        <v>11</v>
      </c>
      <c r="D65" s="57">
        <v>10714</v>
      </c>
      <c r="E65" s="60">
        <v>22</v>
      </c>
      <c r="F65" s="57">
        <v>10723</v>
      </c>
      <c r="G65" s="63">
        <v>14</v>
      </c>
      <c r="H65" s="63">
        <v>10731</v>
      </c>
      <c r="I65" s="41">
        <v>13</v>
      </c>
      <c r="J65" s="41">
        <v>10742</v>
      </c>
      <c r="K65" s="42">
        <v>0</v>
      </c>
      <c r="L65">
        <v>21211</v>
      </c>
    </row>
    <row r="66" spans="1:12" x14ac:dyDescent="0.3">
      <c r="A66" s="57">
        <v>12</v>
      </c>
      <c r="B66" s="57">
        <v>10872</v>
      </c>
      <c r="C66" s="60">
        <v>24</v>
      </c>
      <c r="D66" s="57">
        <v>10880</v>
      </c>
      <c r="E66" s="60">
        <v>13</v>
      </c>
      <c r="F66" s="57">
        <v>10887</v>
      </c>
      <c r="G66" s="63">
        <v>23</v>
      </c>
      <c r="H66" s="63">
        <v>10895</v>
      </c>
      <c r="I66" s="41">
        <v>13</v>
      </c>
      <c r="J66" s="41">
        <v>10903</v>
      </c>
      <c r="K66" s="42">
        <v>0</v>
      </c>
      <c r="L66">
        <v>12121</v>
      </c>
    </row>
    <row r="67" spans="1:12" x14ac:dyDescent="0.3">
      <c r="A67" s="57">
        <v>21</v>
      </c>
      <c r="B67" s="57">
        <v>11014</v>
      </c>
      <c r="C67" s="60">
        <v>22</v>
      </c>
      <c r="D67" s="57">
        <v>11027</v>
      </c>
      <c r="E67" s="60">
        <v>13</v>
      </c>
      <c r="F67" s="57">
        <v>11034</v>
      </c>
      <c r="G67" s="63">
        <v>23</v>
      </c>
      <c r="H67" s="63">
        <v>11042</v>
      </c>
      <c r="I67" s="41">
        <v>13</v>
      </c>
      <c r="J67" s="41">
        <v>11050</v>
      </c>
      <c r="K67" s="42">
        <v>0</v>
      </c>
      <c r="L67">
        <v>22121</v>
      </c>
    </row>
    <row r="68" spans="1:12" x14ac:dyDescent="0.3">
      <c r="A68" s="57">
        <v>21</v>
      </c>
      <c r="B68" s="57">
        <v>11164</v>
      </c>
      <c r="C68" s="60">
        <v>11</v>
      </c>
      <c r="D68" s="57">
        <v>11175</v>
      </c>
      <c r="E68" s="60">
        <v>11</v>
      </c>
      <c r="F68" s="57">
        <v>11185</v>
      </c>
      <c r="G68" s="63">
        <v>21</v>
      </c>
      <c r="H68" s="63">
        <v>11193</v>
      </c>
      <c r="I68" s="41">
        <v>11</v>
      </c>
      <c r="J68" s="41">
        <v>11200</v>
      </c>
      <c r="K68" s="42">
        <v>1</v>
      </c>
      <c r="L68">
        <v>21121</v>
      </c>
    </row>
    <row r="69" spans="1:12" x14ac:dyDescent="0.3">
      <c r="A69" s="57">
        <v>12</v>
      </c>
      <c r="B69" s="57">
        <v>11314</v>
      </c>
      <c r="C69" s="60">
        <v>13</v>
      </c>
      <c r="D69" s="57">
        <v>11324</v>
      </c>
      <c r="E69" s="60">
        <v>24</v>
      </c>
      <c r="F69" s="57">
        <v>11330</v>
      </c>
      <c r="G69" s="63">
        <v>14</v>
      </c>
      <c r="H69" s="63">
        <v>11337</v>
      </c>
      <c r="I69" s="41">
        <v>13</v>
      </c>
      <c r="J69" s="41">
        <v>11348</v>
      </c>
      <c r="K69" s="42">
        <v>0</v>
      </c>
      <c r="L69">
        <v>11211</v>
      </c>
    </row>
    <row r="70" spans="1:12" x14ac:dyDescent="0.3">
      <c r="A70" s="57">
        <v>12</v>
      </c>
      <c r="B70" s="57">
        <v>11463</v>
      </c>
      <c r="C70" s="60">
        <v>24</v>
      </c>
      <c r="D70" s="57">
        <v>11469</v>
      </c>
      <c r="E70" s="60">
        <v>13</v>
      </c>
      <c r="F70" s="57">
        <v>11482</v>
      </c>
      <c r="G70" s="63">
        <v>23</v>
      </c>
      <c r="H70" s="63">
        <v>11490</v>
      </c>
      <c r="I70" s="41">
        <v>13</v>
      </c>
      <c r="J70" s="41">
        <v>11497</v>
      </c>
      <c r="K70" s="42">
        <v>0</v>
      </c>
      <c r="L70">
        <v>12121</v>
      </c>
    </row>
    <row r="71" spans="1:12" x14ac:dyDescent="0.3">
      <c r="A71" s="57">
        <v>12</v>
      </c>
      <c r="B71" s="57">
        <v>11612</v>
      </c>
      <c r="C71" s="60">
        <v>24</v>
      </c>
      <c r="D71" s="57">
        <v>11626</v>
      </c>
      <c r="E71" s="60">
        <v>13</v>
      </c>
      <c r="F71" s="57">
        <v>11634</v>
      </c>
      <c r="G71" s="63">
        <v>14</v>
      </c>
      <c r="H71" s="63">
        <v>11656</v>
      </c>
      <c r="I71" s="41">
        <v>13</v>
      </c>
      <c r="J71" s="41">
        <v>11669</v>
      </c>
      <c r="K71" s="42">
        <v>0</v>
      </c>
      <c r="L71">
        <v>12111</v>
      </c>
    </row>
    <row r="72" spans="1:12" x14ac:dyDescent="0.3">
      <c r="A72" s="57">
        <v>21</v>
      </c>
      <c r="B72" s="57">
        <v>11791</v>
      </c>
      <c r="C72" s="60">
        <v>11</v>
      </c>
      <c r="D72" s="57">
        <v>11810</v>
      </c>
      <c r="E72" s="60">
        <v>22</v>
      </c>
      <c r="F72" s="57">
        <v>11818</v>
      </c>
      <c r="G72" s="63">
        <v>14</v>
      </c>
      <c r="H72" s="63">
        <v>11827</v>
      </c>
      <c r="I72" s="41">
        <v>13</v>
      </c>
      <c r="J72" s="41">
        <v>11842</v>
      </c>
      <c r="K72" s="42">
        <v>0</v>
      </c>
      <c r="L72">
        <v>21211</v>
      </c>
    </row>
    <row r="73" spans="1:12" x14ac:dyDescent="0.3">
      <c r="A73" s="57">
        <v>12</v>
      </c>
      <c r="B73" s="57">
        <v>11986</v>
      </c>
      <c r="C73" s="60">
        <v>24</v>
      </c>
      <c r="D73" s="57">
        <v>11993</v>
      </c>
      <c r="E73" s="60">
        <v>13</v>
      </c>
      <c r="F73" s="57">
        <v>12001</v>
      </c>
      <c r="G73" s="63">
        <v>14</v>
      </c>
      <c r="H73" s="63">
        <v>12011</v>
      </c>
      <c r="I73" s="41">
        <v>13</v>
      </c>
      <c r="J73" s="41">
        <v>12026</v>
      </c>
      <c r="K73" s="42">
        <v>0</v>
      </c>
      <c r="L73">
        <v>12111</v>
      </c>
    </row>
    <row r="74" spans="1:12" x14ac:dyDescent="0.3">
      <c r="A74" s="57">
        <v>21</v>
      </c>
      <c r="B74" s="57">
        <v>12140</v>
      </c>
      <c r="C74" s="60">
        <v>22</v>
      </c>
      <c r="D74" s="57">
        <v>12147</v>
      </c>
      <c r="E74" s="60">
        <v>13</v>
      </c>
      <c r="F74" s="57">
        <v>12155</v>
      </c>
      <c r="G74" s="63">
        <v>23</v>
      </c>
      <c r="H74" s="63">
        <v>12162</v>
      </c>
      <c r="I74" s="41">
        <v>13</v>
      </c>
      <c r="J74" s="41">
        <v>12184</v>
      </c>
      <c r="K74" s="42">
        <v>0</v>
      </c>
      <c r="L74">
        <v>22121</v>
      </c>
    </row>
    <row r="75" spans="1:12" x14ac:dyDescent="0.3">
      <c r="A75" s="57">
        <v>21</v>
      </c>
      <c r="B75" s="57">
        <v>12356</v>
      </c>
      <c r="C75" s="60">
        <v>22</v>
      </c>
      <c r="D75" s="57">
        <v>12372</v>
      </c>
      <c r="E75" s="60">
        <v>13</v>
      </c>
      <c r="F75" s="57">
        <v>12380</v>
      </c>
      <c r="G75" s="63">
        <v>23</v>
      </c>
      <c r="H75" s="63">
        <v>12389</v>
      </c>
      <c r="I75" s="41">
        <v>13</v>
      </c>
      <c r="J75" s="41">
        <v>12397</v>
      </c>
      <c r="K75" s="42">
        <v>0</v>
      </c>
      <c r="L75">
        <v>22121</v>
      </c>
    </row>
    <row r="76" spans="1:12" x14ac:dyDescent="0.3">
      <c r="A76" s="57">
        <v>21</v>
      </c>
      <c r="B76" s="57">
        <v>12513</v>
      </c>
      <c r="C76" s="60">
        <v>11</v>
      </c>
      <c r="D76" s="57">
        <v>12521</v>
      </c>
      <c r="E76" s="60">
        <v>11</v>
      </c>
      <c r="F76" s="57">
        <v>12537</v>
      </c>
      <c r="G76" s="63">
        <v>21</v>
      </c>
      <c r="H76" s="63">
        <v>12546</v>
      </c>
      <c r="I76" s="41">
        <v>11</v>
      </c>
      <c r="J76" s="41">
        <v>12553</v>
      </c>
      <c r="K76" s="42">
        <v>1</v>
      </c>
      <c r="L76">
        <v>21121</v>
      </c>
    </row>
    <row r="77" spans="1:12" x14ac:dyDescent="0.3">
      <c r="A77" s="57">
        <v>12</v>
      </c>
      <c r="B77" s="57">
        <v>12664</v>
      </c>
      <c r="C77" s="60">
        <v>24</v>
      </c>
      <c r="D77" s="57">
        <v>12673</v>
      </c>
      <c r="E77" s="60">
        <v>13</v>
      </c>
      <c r="F77" s="57">
        <v>12681</v>
      </c>
      <c r="G77" s="63">
        <v>23</v>
      </c>
      <c r="H77" s="63">
        <v>12687</v>
      </c>
      <c r="I77" s="41">
        <v>13</v>
      </c>
      <c r="J77" s="41">
        <v>12695</v>
      </c>
      <c r="K77" s="42">
        <v>0</v>
      </c>
      <c r="L77">
        <v>12121</v>
      </c>
    </row>
    <row r="78" spans="1:12" x14ac:dyDescent="0.3">
      <c r="A78" s="57">
        <v>12</v>
      </c>
      <c r="B78" s="57">
        <v>12806</v>
      </c>
      <c r="C78" s="60">
        <v>24</v>
      </c>
      <c r="D78" s="57">
        <v>12811</v>
      </c>
      <c r="E78" s="60">
        <v>13</v>
      </c>
      <c r="F78" s="57">
        <v>12820</v>
      </c>
      <c r="G78" s="63">
        <v>23</v>
      </c>
      <c r="H78" s="63">
        <v>12828</v>
      </c>
      <c r="I78" s="41">
        <v>13</v>
      </c>
      <c r="J78" s="41">
        <v>12836</v>
      </c>
      <c r="K78" s="42">
        <v>0</v>
      </c>
      <c r="L78">
        <v>12121</v>
      </c>
    </row>
    <row r="79" spans="1:12" x14ac:dyDescent="0.3">
      <c r="A79" s="58">
        <v>21</v>
      </c>
      <c r="B79" s="58">
        <v>12942</v>
      </c>
      <c r="C79" s="61">
        <v>22</v>
      </c>
      <c r="D79" s="58">
        <v>12961</v>
      </c>
      <c r="E79" s="61">
        <v>13</v>
      </c>
      <c r="F79" s="58">
        <v>12968</v>
      </c>
      <c r="G79" s="64">
        <v>23</v>
      </c>
      <c r="H79" s="64">
        <v>12976</v>
      </c>
      <c r="I79" s="40">
        <v>13</v>
      </c>
      <c r="J79" s="40">
        <v>12985</v>
      </c>
      <c r="K79" s="50">
        <v>0</v>
      </c>
      <c r="L79">
        <v>22121</v>
      </c>
    </row>
    <row r="80" spans="1:12" x14ac:dyDescent="0.3">
      <c r="A80" s="58">
        <v>21</v>
      </c>
      <c r="B80" s="58">
        <v>13093</v>
      </c>
      <c r="C80" s="61">
        <v>22</v>
      </c>
      <c r="D80" s="58">
        <v>13111</v>
      </c>
      <c r="E80" s="61">
        <v>13</v>
      </c>
      <c r="F80" s="58">
        <v>13118</v>
      </c>
      <c r="G80" s="64">
        <v>23</v>
      </c>
      <c r="H80" s="64">
        <v>13124</v>
      </c>
      <c r="I80" s="40">
        <v>13</v>
      </c>
      <c r="J80" s="40">
        <v>13131</v>
      </c>
      <c r="K80" s="50">
        <v>0</v>
      </c>
      <c r="L80">
        <v>22121</v>
      </c>
    </row>
    <row r="81" spans="1:12" x14ac:dyDescent="0.3">
      <c r="A81" s="58">
        <v>21</v>
      </c>
      <c r="B81" s="58">
        <v>13245</v>
      </c>
      <c r="C81" s="61">
        <v>22</v>
      </c>
      <c r="D81" s="58">
        <v>13261</v>
      </c>
      <c r="E81" s="61">
        <v>13</v>
      </c>
      <c r="F81" s="58">
        <v>13269</v>
      </c>
      <c r="G81" s="64">
        <v>14</v>
      </c>
      <c r="H81" s="64">
        <v>13281</v>
      </c>
      <c r="I81" s="40">
        <v>24</v>
      </c>
      <c r="J81" s="40">
        <v>13287</v>
      </c>
      <c r="K81" s="50">
        <v>0</v>
      </c>
      <c r="L81">
        <v>22112</v>
      </c>
    </row>
    <row r="82" spans="1:12" x14ac:dyDescent="0.3">
      <c r="A82" s="58">
        <v>21</v>
      </c>
      <c r="B82" s="58">
        <v>13414</v>
      </c>
      <c r="C82" s="61">
        <v>22</v>
      </c>
      <c r="D82" s="58">
        <v>13422</v>
      </c>
      <c r="E82" s="61">
        <v>13</v>
      </c>
      <c r="F82" s="58">
        <v>13441</v>
      </c>
      <c r="G82" s="64">
        <v>14</v>
      </c>
      <c r="H82" s="64">
        <v>13456</v>
      </c>
      <c r="I82" s="40">
        <v>13</v>
      </c>
      <c r="J82" s="40">
        <v>13469</v>
      </c>
      <c r="K82" s="50">
        <v>0</v>
      </c>
      <c r="L82">
        <v>22111</v>
      </c>
    </row>
    <row r="83" spans="1:12" x14ac:dyDescent="0.3">
      <c r="A83" s="58">
        <v>21</v>
      </c>
      <c r="B83" s="58">
        <v>13575</v>
      </c>
      <c r="C83" s="61">
        <v>11</v>
      </c>
      <c r="D83" s="58">
        <v>13588</v>
      </c>
      <c r="E83" s="61">
        <v>22</v>
      </c>
      <c r="F83" s="58">
        <v>13593</v>
      </c>
      <c r="G83" s="64">
        <v>14</v>
      </c>
      <c r="H83" s="64">
        <v>13603</v>
      </c>
      <c r="I83" s="40">
        <v>24</v>
      </c>
      <c r="J83" s="40">
        <v>13611</v>
      </c>
      <c r="K83" s="50">
        <v>0</v>
      </c>
      <c r="L83">
        <v>21212</v>
      </c>
    </row>
    <row r="84" spans="1:12" x14ac:dyDescent="0.3">
      <c r="A84" s="58">
        <v>21</v>
      </c>
      <c r="B84" s="58">
        <v>13726</v>
      </c>
      <c r="C84" s="61">
        <v>22</v>
      </c>
      <c r="D84" s="58">
        <v>13739</v>
      </c>
      <c r="E84" s="61">
        <v>13</v>
      </c>
      <c r="F84" s="58">
        <v>13747</v>
      </c>
      <c r="G84" s="64">
        <v>23</v>
      </c>
      <c r="H84" s="64">
        <v>13755</v>
      </c>
      <c r="I84" s="40">
        <v>13</v>
      </c>
      <c r="J84" s="40">
        <v>13763</v>
      </c>
      <c r="K84" s="50">
        <v>0</v>
      </c>
      <c r="L84">
        <v>22121</v>
      </c>
    </row>
    <row r="85" spans="1:12" x14ac:dyDescent="0.3">
      <c r="A85" s="58">
        <v>12</v>
      </c>
      <c r="B85" s="58">
        <v>13893</v>
      </c>
      <c r="C85" s="61">
        <v>24</v>
      </c>
      <c r="D85" s="58">
        <v>13901</v>
      </c>
      <c r="E85" s="61">
        <v>13</v>
      </c>
      <c r="F85" s="58">
        <v>13909</v>
      </c>
      <c r="G85" s="64">
        <v>23</v>
      </c>
      <c r="H85" s="64">
        <v>13917</v>
      </c>
      <c r="I85" s="40">
        <v>13</v>
      </c>
      <c r="J85" s="40">
        <v>13925</v>
      </c>
      <c r="K85" s="50">
        <v>0</v>
      </c>
      <c r="L85">
        <v>12121</v>
      </c>
    </row>
    <row r="86" spans="1:12" x14ac:dyDescent="0.3">
      <c r="A86" s="58">
        <v>12</v>
      </c>
      <c r="B86" s="58">
        <v>14039</v>
      </c>
      <c r="C86" s="61">
        <v>13</v>
      </c>
      <c r="D86" s="58">
        <v>14054</v>
      </c>
      <c r="E86" s="61">
        <v>24</v>
      </c>
      <c r="F86" s="58">
        <v>14059</v>
      </c>
      <c r="G86" s="64">
        <v>14</v>
      </c>
      <c r="H86" s="64">
        <v>14068</v>
      </c>
      <c r="I86" s="40">
        <v>13</v>
      </c>
      <c r="J86" s="40">
        <v>14078</v>
      </c>
      <c r="K86" s="50">
        <v>0</v>
      </c>
      <c r="L86">
        <v>11211</v>
      </c>
    </row>
    <row r="87" spans="1:12" x14ac:dyDescent="0.3">
      <c r="A87" s="58">
        <v>21</v>
      </c>
      <c r="B87" s="58">
        <v>14196</v>
      </c>
      <c r="C87" s="61">
        <v>11</v>
      </c>
      <c r="D87" s="58">
        <v>14208</v>
      </c>
      <c r="E87" s="61">
        <v>22</v>
      </c>
      <c r="F87" s="58">
        <v>14213</v>
      </c>
      <c r="G87" s="64">
        <v>14</v>
      </c>
      <c r="H87" s="64">
        <v>14221</v>
      </c>
      <c r="I87" s="40">
        <v>13</v>
      </c>
      <c r="J87" s="40">
        <v>14233</v>
      </c>
      <c r="K87" s="50">
        <v>0</v>
      </c>
      <c r="L87">
        <v>21211</v>
      </c>
    </row>
    <row r="88" spans="1:12" x14ac:dyDescent="0.3">
      <c r="A88" s="58">
        <v>21</v>
      </c>
      <c r="B88" s="58">
        <v>14340</v>
      </c>
      <c r="C88" s="61">
        <v>22</v>
      </c>
      <c r="D88" s="58">
        <v>14352</v>
      </c>
      <c r="E88" s="61">
        <v>24</v>
      </c>
      <c r="F88" s="58">
        <v>14360</v>
      </c>
      <c r="G88" s="64">
        <v>14</v>
      </c>
      <c r="H88" s="64">
        <v>14367</v>
      </c>
      <c r="I88" s="40">
        <v>13</v>
      </c>
      <c r="J88" s="40">
        <v>14388</v>
      </c>
      <c r="K88" s="50">
        <v>0</v>
      </c>
      <c r="L88">
        <v>22211</v>
      </c>
    </row>
    <row r="89" spans="1:12" x14ac:dyDescent="0.3">
      <c r="A89" s="58">
        <v>12</v>
      </c>
      <c r="B89" s="58">
        <v>14507</v>
      </c>
      <c r="C89" s="61">
        <v>13</v>
      </c>
      <c r="D89" s="58">
        <v>14524</v>
      </c>
      <c r="E89" s="61">
        <v>13</v>
      </c>
      <c r="F89" s="58">
        <v>14538</v>
      </c>
      <c r="G89" s="64">
        <v>23</v>
      </c>
      <c r="H89" s="64">
        <v>14544</v>
      </c>
      <c r="I89" s="40">
        <v>13</v>
      </c>
      <c r="J89" s="40">
        <v>14552</v>
      </c>
      <c r="K89" s="50">
        <v>0</v>
      </c>
      <c r="L89">
        <v>11121</v>
      </c>
    </row>
    <row r="90" spans="1:12" x14ac:dyDescent="0.3">
      <c r="A90" s="58">
        <v>21</v>
      </c>
      <c r="B90" s="58">
        <v>14677</v>
      </c>
      <c r="C90" s="61">
        <v>22</v>
      </c>
      <c r="D90" s="58">
        <v>14684</v>
      </c>
      <c r="E90" s="61">
        <v>13</v>
      </c>
      <c r="F90" s="58">
        <v>14692</v>
      </c>
      <c r="G90" s="64">
        <v>23</v>
      </c>
      <c r="H90" s="64">
        <v>14700</v>
      </c>
      <c r="I90" s="40">
        <v>13</v>
      </c>
      <c r="J90" s="40">
        <v>14708</v>
      </c>
      <c r="K90" s="50">
        <v>0</v>
      </c>
      <c r="L90">
        <v>22121</v>
      </c>
    </row>
    <row r="91" spans="1:12" x14ac:dyDescent="0.3">
      <c r="A91" s="58">
        <v>21</v>
      </c>
      <c r="B91" s="58">
        <v>14819</v>
      </c>
      <c r="C91" s="61">
        <v>11</v>
      </c>
      <c r="D91" s="58">
        <v>14828</v>
      </c>
      <c r="E91" s="61">
        <v>22</v>
      </c>
      <c r="F91" s="58">
        <v>14834</v>
      </c>
      <c r="G91" s="64">
        <v>14</v>
      </c>
      <c r="H91" s="64">
        <v>14842</v>
      </c>
      <c r="I91" s="40">
        <v>24</v>
      </c>
      <c r="J91" s="40">
        <v>14849</v>
      </c>
      <c r="K91" s="50">
        <v>0</v>
      </c>
      <c r="L91">
        <v>21212</v>
      </c>
    </row>
    <row r="92" spans="1:12" x14ac:dyDescent="0.3">
      <c r="A92" s="58">
        <v>12</v>
      </c>
      <c r="B92" s="58">
        <v>14975</v>
      </c>
      <c r="C92" s="61">
        <v>13</v>
      </c>
      <c r="D92" s="58">
        <v>14990</v>
      </c>
      <c r="E92" s="61">
        <v>24</v>
      </c>
      <c r="F92" s="58">
        <v>14998</v>
      </c>
      <c r="G92" s="64">
        <v>14</v>
      </c>
      <c r="H92" s="64">
        <v>15006</v>
      </c>
      <c r="I92" s="40">
        <v>13</v>
      </c>
      <c r="J92" s="40">
        <v>15017</v>
      </c>
      <c r="K92" s="50">
        <v>0</v>
      </c>
      <c r="L92">
        <v>11211</v>
      </c>
    </row>
    <row r="93" spans="1:12" x14ac:dyDescent="0.3">
      <c r="A93" s="58">
        <v>21</v>
      </c>
      <c r="B93" s="58">
        <v>15129</v>
      </c>
      <c r="C93" s="61">
        <v>22</v>
      </c>
      <c r="D93" s="58">
        <v>15137</v>
      </c>
      <c r="E93" s="61">
        <v>13</v>
      </c>
      <c r="F93" s="58">
        <v>15148</v>
      </c>
      <c r="G93" s="64">
        <v>23</v>
      </c>
      <c r="H93" s="64">
        <v>15153</v>
      </c>
      <c r="I93" s="40">
        <v>13</v>
      </c>
      <c r="J93" s="40">
        <v>15161</v>
      </c>
      <c r="K93" s="50">
        <v>0</v>
      </c>
      <c r="L93">
        <v>22121</v>
      </c>
    </row>
    <row r="94" spans="1:12" x14ac:dyDescent="0.3">
      <c r="A94" s="58">
        <v>21</v>
      </c>
      <c r="B94" s="58">
        <v>15293</v>
      </c>
      <c r="C94" s="61">
        <v>11</v>
      </c>
      <c r="D94" s="58">
        <v>15301</v>
      </c>
      <c r="E94" s="61">
        <v>11</v>
      </c>
      <c r="F94" s="58">
        <v>15313</v>
      </c>
      <c r="G94" s="64">
        <v>21</v>
      </c>
      <c r="H94" s="64">
        <v>15321</v>
      </c>
      <c r="I94" s="40">
        <v>11</v>
      </c>
      <c r="J94" s="40">
        <v>15328</v>
      </c>
      <c r="K94" s="50">
        <v>1</v>
      </c>
      <c r="L94">
        <v>21121</v>
      </c>
    </row>
    <row r="95" spans="1:12" x14ac:dyDescent="0.3">
      <c r="A95" s="58">
        <v>21</v>
      </c>
      <c r="B95" s="58">
        <v>15422</v>
      </c>
      <c r="C95" s="61">
        <v>22</v>
      </c>
      <c r="D95" s="58">
        <v>15439</v>
      </c>
      <c r="E95" s="61">
        <v>13</v>
      </c>
      <c r="F95" s="58">
        <v>15446</v>
      </c>
      <c r="G95" s="64">
        <v>14</v>
      </c>
      <c r="H95" s="64">
        <v>15466</v>
      </c>
      <c r="I95" s="40">
        <v>13</v>
      </c>
      <c r="J95" s="40">
        <v>15479</v>
      </c>
      <c r="K95" s="50">
        <v>0</v>
      </c>
      <c r="L95">
        <v>22111</v>
      </c>
    </row>
    <row r="96" spans="1:12" x14ac:dyDescent="0.3">
      <c r="A96" s="58">
        <v>21</v>
      </c>
      <c r="B96" s="58">
        <v>15604</v>
      </c>
      <c r="C96" s="61">
        <v>11</v>
      </c>
      <c r="D96" s="58">
        <v>15612</v>
      </c>
      <c r="E96" s="61">
        <v>11</v>
      </c>
      <c r="F96" s="58">
        <v>15633</v>
      </c>
      <c r="G96" s="64">
        <v>21</v>
      </c>
      <c r="H96" s="64">
        <v>15640</v>
      </c>
      <c r="I96" s="40">
        <v>11</v>
      </c>
      <c r="J96" s="40">
        <v>15669</v>
      </c>
      <c r="K96" s="50">
        <v>1</v>
      </c>
      <c r="L96">
        <v>21121</v>
      </c>
    </row>
    <row r="97" spans="1:12" x14ac:dyDescent="0.3">
      <c r="A97" s="58">
        <v>12</v>
      </c>
      <c r="B97" s="58">
        <v>15805</v>
      </c>
      <c r="C97" s="61">
        <v>13</v>
      </c>
      <c r="D97" s="58">
        <v>15817</v>
      </c>
      <c r="E97" s="61">
        <v>24</v>
      </c>
      <c r="F97" s="58">
        <v>15823</v>
      </c>
      <c r="G97" s="64">
        <v>14</v>
      </c>
      <c r="H97" s="64">
        <v>15830</v>
      </c>
      <c r="I97" s="40">
        <v>24</v>
      </c>
      <c r="J97" s="40">
        <v>15842</v>
      </c>
      <c r="K97" s="50">
        <v>0</v>
      </c>
      <c r="L97">
        <v>11212</v>
      </c>
    </row>
    <row r="98" spans="1:12" x14ac:dyDescent="0.3">
      <c r="A98" s="58">
        <v>21</v>
      </c>
      <c r="B98" s="58">
        <v>15954</v>
      </c>
      <c r="C98" s="61">
        <v>11</v>
      </c>
      <c r="D98" s="58">
        <v>15962</v>
      </c>
      <c r="E98" s="61">
        <v>22</v>
      </c>
      <c r="F98" s="58">
        <v>15970</v>
      </c>
      <c r="G98" s="64">
        <v>14</v>
      </c>
      <c r="H98" s="64">
        <v>15978</v>
      </c>
      <c r="I98" s="40">
        <v>13</v>
      </c>
      <c r="J98" s="40">
        <v>15991</v>
      </c>
      <c r="K98" s="50">
        <v>0</v>
      </c>
      <c r="L98">
        <v>21211</v>
      </c>
    </row>
    <row r="99" spans="1:12" x14ac:dyDescent="0.3">
      <c r="A99" s="58">
        <v>21</v>
      </c>
      <c r="B99" s="58">
        <v>16090</v>
      </c>
      <c r="C99" s="61">
        <v>22</v>
      </c>
      <c r="D99" s="58">
        <v>16105</v>
      </c>
      <c r="E99" s="61">
        <v>13</v>
      </c>
      <c r="F99" s="58">
        <v>16113</v>
      </c>
      <c r="G99" s="64">
        <v>14</v>
      </c>
      <c r="H99" s="64">
        <v>16123</v>
      </c>
      <c r="I99" s="40">
        <v>24</v>
      </c>
      <c r="J99" s="40">
        <v>16130</v>
      </c>
      <c r="K99" s="50">
        <v>0</v>
      </c>
      <c r="L99">
        <v>22112</v>
      </c>
    </row>
    <row r="100" spans="1:12" x14ac:dyDescent="0.3">
      <c r="A100" s="58">
        <v>21</v>
      </c>
      <c r="B100" s="58">
        <v>16244</v>
      </c>
      <c r="C100" s="61">
        <v>11</v>
      </c>
      <c r="D100" s="58">
        <v>16252</v>
      </c>
      <c r="E100" s="61">
        <v>22</v>
      </c>
      <c r="F100" s="58">
        <v>16258</v>
      </c>
      <c r="G100" s="64">
        <v>14</v>
      </c>
      <c r="H100" s="64">
        <v>16266</v>
      </c>
      <c r="I100" s="40">
        <v>13</v>
      </c>
      <c r="J100" s="40">
        <v>16278</v>
      </c>
      <c r="K100" s="50">
        <v>0</v>
      </c>
      <c r="L100">
        <v>21211</v>
      </c>
    </row>
    <row r="101" spans="1:12" x14ac:dyDescent="0.3">
      <c r="A101" s="58">
        <v>21</v>
      </c>
      <c r="B101" s="58">
        <v>16383</v>
      </c>
      <c r="C101" s="61">
        <v>11</v>
      </c>
      <c r="D101" s="58">
        <v>16400</v>
      </c>
      <c r="E101" s="61">
        <v>22</v>
      </c>
      <c r="F101" s="58">
        <v>16405</v>
      </c>
      <c r="G101" s="64">
        <v>14</v>
      </c>
      <c r="H101" s="64">
        <v>16414</v>
      </c>
      <c r="I101" s="40">
        <v>13</v>
      </c>
      <c r="J101" s="40">
        <v>16428</v>
      </c>
      <c r="K101" s="50">
        <v>0</v>
      </c>
      <c r="L101">
        <v>21211</v>
      </c>
    </row>
    <row r="102" spans="1:12" x14ac:dyDescent="0.3">
      <c r="A102" s="58">
        <v>21</v>
      </c>
      <c r="B102" s="58">
        <v>16536</v>
      </c>
      <c r="C102" s="61">
        <v>11</v>
      </c>
      <c r="D102" s="58">
        <v>16546</v>
      </c>
      <c r="E102" s="61">
        <v>22</v>
      </c>
      <c r="F102" s="58">
        <v>16551</v>
      </c>
      <c r="G102" s="64">
        <v>14</v>
      </c>
      <c r="H102" s="64">
        <v>16560</v>
      </c>
      <c r="I102" s="40">
        <v>13</v>
      </c>
      <c r="J102" s="40">
        <v>16573</v>
      </c>
      <c r="K102" s="50">
        <v>0</v>
      </c>
      <c r="L102">
        <v>21211</v>
      </c>
    </row>
    <row r="103" spans="1:12" x14ac:dyDescent="0.3">
      <c r="A103" s="57">
        <v>21</v>
      </c>
      <c r="B103" s="57">
        <v>16683</v>
      </c>
      <c r="C103" s="60">
        <v>11</v>
      </c>
      <c r="D103" s="57">
        <v>16704</v>
      </c>
      <c r="E103" s="60">
        <v>11</v>
      </c>
      <c r="F103" s="57">
        <v>16716</v>
      </c>
      <c r="G103" s="63">
        <v>12</v>
      </c>
      <c r="H103" s="63">
        <v>16733</v>
      </c>
      <c r="I103" s="41">
        <v>24</v>
      </c>
      <c r="J103" s="41">
        <v>16741</v>
      </c>
      <c r="K103" s="42">
        <v>0</v>
      </c>
      <c r="L103">
        <v>21112</v>
      </c>
    </row>
    <row r="104" spans="1:12" x14ac:dyDescent="0.3">
      <c r="A104" s="57">
        <v>12</v>
      </c>
      <c r="B104" s="57">
        <v>16856</v>
      </c>
      <c r="C104" s="60">
        <v>13</v>
      </c>
      <c r="D104" s="57">
        <v>16865</v>
      </c>
      <c r="E104" s="60">
        <v>24</v>
      </c>
      <c r="F104" s="57">
        <v>16870</v>
      </c>
      <c r="G104" s="63">
        <v>14</v>
      </c>
      <c r="H104" s="63">
        <v>16878</v>
      </c>
      <c r="I104" s="41">
        <v>13</v>
      </c>
      <c r="J104" s="41">
        <v>16888</v>
      </c>
      <c r="K104" s="42">
        <v>0</v>
      </c>
      <c r="L104">
        <v>11211</v>
      </c>
    </row>
    <row r="105" spans="1:12" x14ac:dyDescent="0.3">
      <c r="A105" s="57">
        <v>12</v>
      </c>
      <c r="B105" s="57">
        <v>17009</v>
      </c>
      <c r="C105" s="60">
        <v>13</v>
      </c>
      <c r="D105" s="57">
        <v>17017</v>
      </c>
      <c r="E105" s="60">
        <v>24</v>
      </c>
      <c r="F105" s="57">
        <v>17024</v>
      </c>
      <c r="G105" s="63">
        <v>14</v>
      </c>
      <c r="H105" s="63">
        <v>17032</v>
      </c>
      <c r="I105" s="41">
        <v>13</v>
      </c>
      <c r="J105" s="41">
        <v>17043</v>
      </c>
      <c r="K105" s="42">
        <v>0</v>
      </c>
      <c r="L105">
        <v>11211</v>
      </c>
    </row>
    <row r="106" spans="1:12" x14ac:dyDescent="0.3">
      <c r="A106" s="57">
        <v>12</v>
      </c>
      <c r="B106" s="57">
        <v>17169</v>
      </c>
      <c r="C106" s="60">
        <v>24</v>
      </c>
      <c r="D106" s="57">
        <v>17176</v>
      </c>
      <c r="E106" s="60">
        <v>13</v>
      </c>
      <c r="F106" s="57">
        <v>17183</v>
      </c>
      <c r="G106" s="63">
        <v>14</v>
      </c>
      <c r="H106" s="63">
        <v>17195</v>
      </c>
      <c r="I106" s="41">
        <v>13</v>
      </c>
      <c r="J106" s="41">
        <v>17205</v>
      </c>
      <c r="K106" s="42">
        <v>0</v>
      </c>
      <c r="L106">
        <v>12111</v>
      </c>
    </row>
    <row r="107" spans="1:12" x14ac:dyDescent="0.3">
      <c r="A107" s="57">
        <v>21</v>
      </c>
      <c r="B107" s="57">
        <v>17319</v>
      </c>
      <c r="C107" s="60">
        <v>11</v>
      </c>
      <c r="D107" s="57">
        <v>17327</v>
      </c>
      <c r="E107" s="60">
        <v>22</v>
      </c>
      <c r="F107" s="57">
        <v>17335</v>
      </c>
      <c r="G107" s="63">
        <v>14</v>
      </c>
      <c r="H107" s="63">
        <v>17343</v>
      </c>
      <c r="I107" s="41">
        <v>13</v>
      </c>
      <c r="J107" s="41">
        <v>17360</v>
      </c>
      <c r="K107" s="42">
        <v>0</v>
      </c>
      <c r="L107">
        <v>21211</v>
      </c>
    </row>
    <row r="108" spans="1:12" x14ac:dyDescent="0.3">
      <c r="A108" s="57">
        <v>12</v>
      </c>
      <c r="B108" s="57">
        <v>17484</v>
      </c>
      <c r="C108" s="60">
        <v>13</v>
      </c>
      <c r="D108" s="57">
        <v>17498</v>
      </c>
      <c r="E108" s="60">
        <v>24</v>
      </c>
      <c r="F108" s="57">
        <v>17506</v>
      </c>
      <c r="G108" s="63">
        <v>14</v>
      </c>
      <c r="H108" s="63">
        <v>17515</v>
      </c>
      <c r="I108" s="41">
        <v>24</v>
      </c>
      <c r="J108" s="41">
        <v>17544</v>
      </c>
      <c r="K108" s="42">
        <v>0</v>
      </c>
      <c r="L108">
        <v>11212</v>
      </c>
    </row>
    <row r="109" spans="1:12" x14ac:dyDescent="0.3">
      <c r="A109" s="57">
        <v>12</v>
      </c>
      <c r="B109" s="57">
        <v>17664</v>
      </c>
      <c r="C109" s="60">
        <v>13</v>
      </c>
      <c r="D109" s="57">
        <v>17674</v>
      </c>
      <c r="E109" s="60">
        <v>13</v>
      </c>
      <c r="F109" s="57">
        <v>17685</v>
      </c>
      <c r="G109" s="63">
        <v>14</v>
      </c>
      <c r="H109" s="63">
        <v>17696</v>
      </c>
      <c r="I109" s="41">
        <v>13</v>
      </c>
      <c r="J109" s="41">
        <v>17708</v>
      </c>
      <c r="K109" s="42">
        <v>0</v>
      </c>
      <c r="L109">
        <v>11111</v>
      </c>
    </row>
    <row r="110" spans="1:12" x14ac:dyDescent="0.3">
      <c r="A110" s="57">
        <v>12</v>
      </c>
      <c r="B110" s="57">
        <v>17832</v>
      </c>
      <c r="C110" s="60">
        <v>24</v>
      </c>
      <c r="D110" s="57">
        <v>17840</v>
      </c>
      <c r="E110" s="60">
        <v>13</v>
      </c>
      <c r="F110" s="57">
        <v>17847</v>
      </c>
      <c r="G110" s="63">
        <v>14</v>
      </c>
      <c r="H110" s="63">
        <v>17859</v>
      </c>
      <c r="I110" s="41">
        <v>13</v>
      </c>
      <c r="J110" s="41">
        <v>17872</v>
      </c>
      <c r="K110" s="42">
        <v>0</v>
      </c>
      <c r="L110">
        <v>12111</v>
      </c>
    </row>
    <row r="111" spans="1:12" x14ac:dyDescent="0.3">
      <c r="A111" s="57">
        <v>21</v>
      </c>
      <c r="B111" s="57">
        <v>17976</v>
      </c>
      <c r="C111" s="60">
        <v>22</v>
      </c>
      <c r="D111" s="57">
        <v>17983</v>
      </c>
      <c r="E111" s="60">
        <v>13</v>
      </c>
      <c r="F111" s="57">
        <v>17991</v>
      </c>
      <c r="G111" s="63">
        <v>23</v>
      </c>
      <c r="H111" s="63">
        <v>17997</v>
      </c>
      <c r="I111" s="41">
        <v>13</v>
      </c>
      <c r="J111" s="41">
        <v>18004</v>
      </c>
      <c r="K111" s="42">
        <v>0</v>
      </c>
      <c r="L111">
        <v>22121</v>
      </c>
    </row>
    <row r="112" spans="1:12" x14ac:dyDescent="0.3">
      <c r="A112" s="57">
        <v>21</v>
      </c>
      <c r="B112" s="57">
        <v>18139</v>
      </c>
      <c r="C112" s="60">
        <v>22</v>
      </c>
      <c r="D112" s="57">
        <v>18147</v>
      </c>
      <c r="E112" s="60">
        <v>13</v>
      </c>
      <c r="F112" s="57">
        <v>18155</v>
      </c>
      <c r="G112" s="63">
        <v>14</v>
      </c>
      <c r="H112" s="63">
        <v>18167</v>
      </c>
      <c r="I112" s="41">
        <v>24</v>
      </c>
      <c r="J112" s="41">
        <v>18177</v>
      </c>
      <c r="K112" s="42">
        <v>0</v>
      </c>
      <c r="L112">
        <v>22112</v>
      </c>
    </row>
    <row r="113" spans="1:12" x14ac:dyDescent="0.3">
      <c r="A113" s="57">
        <v>21</v>
      </c>
      <c r="B113" s="57">
        <v>18287</v>
      </c>
      <c r="C113" s="60">
        <v>22</v>
      </c>
      <c r="D113" s="57">
        <v>18294</v>
      </c>
      <c r="E113" s="60">
        <v>24</v>
      </c>
      <c r="F113" s="57">
        <v>18302</v>
      </c>
      <c r="G113" s="63">
        <v>14</v>
      </c>
      <c r="H113" s="63">
        <v>18310</v>
      </c>
      <c r="I113" s="41">
        <v>24</v>
      </c>
      <c r="J113" s="41">
        <v>18317</v>
      </c>
      <c r="K113" s="42">
        <v>0</v>
      </c>
      <c r="L113">
        <v>22212</v>
      </c>
    </row>
    <row r="114" spans="1:12" x14ac:dyDescent="0.3">
      <c r="A114" s="57">
        <v>12</v>
      </c>
      <c r="B114" s="57">
        <v>18444</v>
      </c>
      <c r="C114" s="60">
        <v>24</v>
      </c>
      <c r="D114" s="57">
        <v>18450</v>
      </c>
      <c r="E114" s="60">
        <v>13</v>
      </c>
      <c r="F114" s="57">
        <v>18457</v>
      </c>
      <c r="G114" s="63">
        <v>23</v>
      </c>
      <c r="H114" s="63">
        <v>18464</v>
      </c>
      <c r="I114" s="41">
        <v>13</v>
      </c>
      <c r="J114" s="41">
        <v>18471</v>
      </c>
      <c r="K114" s="42">
        <v>0</v>
      </c>
      <c r="L114">
        <v>12121</v>
      </c>
    </row>
    <row r="115" spans="1:12" x14ac:dyDescent="0.3">
      <c r="A115" s="57">
        <v>12</v>
      </c>
      <c r="B115" s="57">
        <v>18588</v>
      </c>
      <c r="C115" s="60">
        <v>24</v>
      </c>
      <c r="D115" s="57">
        <v>18593</v>
      </c>
      <c r="E115" s="60">
        <v>13</v>
      </c>
      <c r="F115" s="57">
        <v>18601</v>
      </c>
      <c r="G115" s="63">
        <v>23</v>
      </c>
      <c r="H115" s="63">
        <v>18611</v>
      </c>
      <c r="I115" s="41">
        <v>13</v>
      </c>
      <c r="J115" s="41">
        <v>18618</v>
      </c>
      <c r="K115" s="42">
        <v>0</v>
      </c>
      <c r="L115">
        <v>12121</v>
      </c>
    </row>
    <row r="116" spans="1:12" x14ac:dyDescent="0.3">
      <c r="A116" s="57">
        <v>21</v>
      </c>
      <c r="B116" s="57">
        <v>18720</v>
      </c>
      <c r="C116" s="60">
        <v>11</v>
      </c>
      <c r="D116" s="57">
        <v>18728</v>
      </c>
      <c r="E116" s="60">
        <v>11</v>
      </c>
      <c r="F116" s="57">
        <v>18753</v>
      </c>
      <c r="G116" s="63">
        <v>21</v>
      </c>
      <c r="H116" s="63">
        <v>18761</v>
      </c>
      <c r="I116" s="41">
        <v>11</v>
      </c>
      <c r="J116" s="41">
        <v>18768</v>
      </c>
      <c r="K116" s="42">
        <v>1</v>
      </c>
      <c r="L116">
        <v>21121</v>
      </c>
    </row>
    <row r="117" spans="1:12" x14ac:dyDescent="0.3">
      <c r="A117" s="57">
        <v>21</v>
      </c>
      <c r="B117" s="57">
        <v>18878</v>
      </c>
      <c r="C117" s="60">
        <v>11</v>
      </c>
      <c r="D117" s="57">
        <v>18895</v>
      </c>
      <c r="E117" s="60">
        <v>22</v>
      </c>
      <c r="F117" s="57">
        <v>18903</v>
      </c>
      <c r="G117" s="63">
        <v>14</v>
      </c>
      <c r="H117" s="63">
        <v>18911</v>
      </c>
      <c r="I117" s="41">
        <v>13</v>
      </c>
      <c r="J117" s="41">
        <v>18926</v>
      </c>
      <c r="K117" s="42">
        <v>0</v>
      </c>
      <c r="L117">
        <v>21211</v>
      </c>
    </row>
    <row r="118" spans="1:12" x14ac:dyDescent="0.3">
      <c r="A118" s="57">
        <v>12</v>
      </c>
      <c r="B118" s="57">
        <v>19049</v>
      </c>
      <c r="C118" s="60">
        <v>24</v>
      </c>
      <c r="D118" s="57">
        <v>19057</v>
      </c>
      <c r="E118" s="60">
        <v>13</v>
      </c>
      <c r="F118" s="57">
        <v>19064</v>
      </c>
      <c r="G118" s="63">
        <v>23</v>
      </c>
      <c r="H118" s="63">
        <v>19072</v>
      </c>
      <c r="I118" s="41">
        <v>13</v>
      </c>
      <c r="J118" s="41">
        <v>19079</v>
      </c>
      <c r="K118" s="42">
        <v>0</v>
      </c>
      <c r="L118">
        <v>12121</v>
      </c>
    </row>
    <row r="119" spans="1:12" x14ac:dyDescent="0.3">
      <c r="A119" s="57">
        <v>12</v>
      </c>
      <c r="B119" s="57">
        <v>19202</v>
      </c>
      <c r="C119" s="60">
        <v>13</v>
      </c>
      <c r="D119" s="57">
        <v>19211</v>
      </c>
      <c r="E119" s="60">
        <v>24</v>
      </c>
      <c r="F119" s="57">
        <v>19219</v>
      </c>
      <c r="G119" s="63">
        <v>14</v>
      </c>
      <c r="H119" s="63">
        <v>19227</v>
      </c>
      <c r="I119" s="41">
        <v>13</v>
      </c>
      <c r="J119" s="41">
        <v>19245</v>
      </c>
      <c r="K119" s="42">
        <v>0</v>
      </c>
      <c r="L119">
        <v>11211</v>
      </c>
    </row>
    <row r="120" spans="1:12" x14ac:dyDescent="0.3">
      <c r="A120" s="57">
        <v>21</v>
      </c>
      <c r="B120" s="57">
        <v>19347</v>
      </c>
      <c r="C120" s="60">
        <v>11</v>
      </c>
      <c r="D120" s="57">
        <v>19355</v>
      </c>
      <c r="E120" s="60">
        <v>22</v>
      </c>
      <c r="F120" s="57">
        <v>19363</v>
      </c>
      <c r="G120" s="63">
        <v>14</v>
      </c>
      <c r="H120" s="63">
        <v>19371</v>
      </c>
      <c r="I120" s="41">
        <v>24</v>
      </c>
      <c r="J120" s="41">
        <v>19376</v>
      </c>
      <c r="K120" s="42">
        <v>0</v>
      </c>
      <c r="L120">
        <v>21212</v>
      </c>
    </row>
    <row r="121" spans="1:12" x14ac:dyDescent="0.3">
      <c r="A121" s="57">
        <v>21</v>
      </c>
      <c r="B121" s="57">
        <v>19500</v>
      </c>
      <c r="C121" s="60">
        <v>11</v>
      </c>
      <c r="D121" s="57">
        <v>19516</v>
      </c>
      <c r="E121" s="60">
        <v>22</v>
      </c>
      <c r="F121" s="57">
        <v>19521</v>
      </c>
      <c r="G121" s="63">
        <v>14</v>
      </c>
      <c r="H121" s="63">
        <v>19529</v>
      </c>
      <c r="I121" s="41">
        <v>13</v>
      </c>
      <c r="J121" s="41">
        <v>19539</v>
      </c>
      <c r="K121" s="42">
        <v>0</v>
      </c>
      <c r="L121">
        <v>21211</v>
      </c>
    </row>
    <row r="122" spans="1:12" x14ac:dyDescent="0.3">
      <c r="A122" s="57">
        <v>21</v>
      </c>
      <c r="B122" s="57">
        <v>19663</v>
      </c>
      <c r="C122" s="60">
        <v>22</v>
      </c>
      <c r="D122" s="57">
        <v>19670</v>
      </c>
      <c r="E122" s="60">
        <v>13</v>
      </c>
      <c r="F122" s="57">
        <v>19679</v>
      </c>
      <c r="G122" s="63">
        <v>23</v>
      </c>
      <c r="H122" s="63">
        <v>19686</v>
      </c>
      <c r="I122" s="41">
        <v>13</v>
      </c>
      <c r="J122" s="41">
        <v>19694</v>
      </c>
      <c r="K122" s="42">
        <v>0</v>
      </c>
      <c r="L122">
        <v>22121</v>
      </c>
    </row>
    <row r="123" spans="1:12" x14ac:dyDescent="0.3">
      <c r="A123" s="57">
        <v>21</v>
      </c>
      <c r="B123" s="57">
        <v>19800</v>
      </c>
      <c r="C123" s="60">
        <v>11</v>
      </c>
      <c r="D123" s="57">
        <v>19809</v>
      </c>
      <c r="E123" s="60">
        <v>11</v>
      </c>
      <c r="F123" s="57">
        <v>19818</v>
      </c>
      <c r="G123" s="63">
        <v>21</v>
      </c>
      <c r="H123" s="63">
        <v>19824</v>
      </c>
      <c r="I123" s="41">
        <v>11</v>
      </c>
      <c r="J123" s="41">
        <v>19831</v>
      </c>
      <c r="K123" s="42">
        <v>1</v>
      </c>
      <c r="L123">
        <v>21121</v>
      </c>
    </row>
    <row r="124" spans="1:12" x14ac:dyDescent="0.3">
      <c r="A124" s="57">
        <v>12</v>
      </c>
      <c r="B124" s="57">
        <v>19946</v>
      </c>
      <c r="C124" s="60">
        <v>24</v>
      </c>
      <c r="D124" s="57">
        <v>19953</v>
      </c>
      <c r="E124" s="60">
        <v>13</v>
      </c>
      <c r="F124" s="57">
        <v>19961</v>
      </c>
      <c r="G124" s="63">
        <v>23</v>
      </c>
      <c r="H124" s="63">
        <v>19970</v>
      </c>
      <c r="I124" s="41">
        <v>13</v>
      </c>
      <c r="J124" s="41">
        <v>19978</v>
      </c>
      <c r="K124" s="42">
        <v>0</v>
      </c>
      <c r="L124">
        <v>12121</v>
      </c>
    </row>
    <row r="125" spans="1:12" x14ac:dyDescent="0.3">
      <c r="A125" s="57">
        <v>12</v>
      </c>
      <c r="B125" s="57">
        <v>20092</v>
      </c>
      <c r="C125" s="60">
        <v>24</v>
      </c>
      <c r="D125" s="57">
        <v>20097</v>
      </c>
      <c r="E125" s="60">
        <v>13</v>
      </c>
      <c r="F125" s="57">
        <v>20105</v>
      </c>
      <c r="G125" s="63">
        <v>23</v>
      </c>
      <c r="H125" s="63">
        <v>20113</v>
      </c>
      <c r="I125" s="41">
        <v>13</v>
      </c>
      <c r="J125" s="41">
        <v>20121</v>
      </c>
      <c r="K125" s="42">
        <v>0</v>
      </c>
      <c r="L125">
        <v>12121</v>
      </c>
    </row>
    <row r="126" spans="1:12" x14ac:dyDescent="0.3">
      <c r="A126" s="57">
        <v>21</v>
      </c>
      <c r="B126" s="57">
        <v>20236</v>
      </c>
      <c r="C126" s="60">
        <v>11</v>
      </c>
      <c r="D126" s="57">
        <v>20243</v>
      </c>
      <c r="E126" s="60">
        <v>11</v>
      </c>
      <c r="F126" s="57">
        <v>20252</v>
      </c>
      <c r="G126" s="63">
        <v>21</v>
      </c>
      <c r="H126" s="63">
        <v>20261</v>
      </c>
      <c r="I126" s="41">
        <v>11</v>
      </c>
      <c r="J126" s="41">
        <v>20269</v>
      </c>
      <c r="K126" s="42">
        <v>1</v>
      </c>
      <c r="L126">
        <v>21121</v>
      </c>
    </row>
    <row r="127" spans="1:12" x14ac:dyDescent="0.3">
      <c r="A127" s="58">
        <v>21</v>
      </c>
      <c r="B127" s="58">
        <v>20378</v>
      </c>
      <c r="C127" s="61">
        <v>22</v>
      </c>
      <c r="D127" s="58">
        <v>20394</v>
      </c>
      <c r="E127" s="61">
        <v>13</v>
      </c>
      <c r="F127" s="58">
        <v>20401</v>
      </c>
      <c r="G127" s="64">
        <v>23</v>
      </c>
      <c r="H127" s="64">
        <v>20411</v>
      </c>
      <c r="I127" s="40">
        <v>13</v>
      </c>
      <c r="J127" s="40">
        <v>20433</v>
      </c>
      <c r="K127" s="50">
        <v>0</v>
      </c>
      <c r="L127">
        <v>22121</v>
      </c>
    </row>
    <row r="128" spans="1:12" x14ac:dyDescent="0.3">
      <c r="A128" s="58">
        <v>12</v>
      </c>
      <c r="B128" s="58">
        <v>20546</v>
      </c>
      <c r="C128" s="61">
        <v>24</v>
      </c>
      <c r="D128" s="58">
        <v>20551</v>
      </c>
      <c r="E128" s="61">
        <v>13</v>
      </c>
      <c r="F128" s="58">
        <v>20560</v>
      </c>
      <c r="G128" s="64">
        <v>14</v>
      </c>
      <c r="H128" s="64">
        <v>20575</v>
      </c>
      <c r="I128" s="40">
        <v>24</v>
      </c>
      <c r="J128" s="40">
        <v>20584</v>
      </c>
      <c r="K128" s="50">
        <v>0</v>
      </c>
      <c r="L128">
        <v>12112</v>
      </c>
    </row>
    <row r="129" spans="1:12" x14ac:dyDescent="0.3">
      <c r="A129" s="58">
        <v>21</v>
      </c>
      <c r="B129" s="58">
        <v>20698</v>
      </c>
      <c r="C129" s="61">
        <v>22</v>
      </c>
      <c r="D129" s="58">
        <v>20715</v>
      </c>
      <c r="E129" s="61">
        <v>13</v>
      </c>
      <c r="F129" s="58">
        <v>20723</v>
      </c>
      <c r="G129" s="64">
        <v>23</v>
      </c>
      <c r="H129" s="64">
        <v>20729</v>
      </c>
      <c r="I129" s="40">
        <v>13</v>
      </c>
      <c r="J129" s="40">
        <v>20737</v>
      </c>
      <c r="K129" s="50">
        <v>0</v>
      </c>
      <c r="L129">
        <v>22121</v>
      </c>
    </row>
    <row r="130" spans="1:12" x14ac:dyDescent="0.3">
      <c r="A130" s="58">
        <v>12</v>
      </c>
      <c r="B130" s="58">
        <v>20847</v>
      </c>
      <c r="C130" s="61">
        <v>13</v>
      </c>
      <c r="D130" s="58">
        <v>20857</v>
      </c>
      <c r="E130" s="61">
        <v>24</v>
      </c>
      <c r="F130" s="58">
        <v>20863</v>
      </c>
      <c r="G130" s="64">
        <v>14</v>
      </c>
      <c r="H130" s="64">
        <v>20871</v>
      </c>
      <c r="I130" s="40">
        <v>13</v>
      </c>
      <c r="J130" s="40">
        <v>20883</v>
      </c>
      <c r="K130" s="50">
        <v>0</v>
      </c>
      <c r="L130">
        <v>11211</v>
      </c>
    </row>
    <row r="131" spans="1:12" x14ac:dyDescent="0.3">
      <c r="A131" s="58">
        <v>21</v>
      </c>
      <c r="B131" s="58">
        <v>20992</v>
      </c>
      <c r="C131" s="61">
        <v>11</v>
      </c>
      <c r="D131" s="58">
        <v>21000</v>
      </c>
      <c r="E131" s="61">
        <v>11</v>
      </c>
      <c r="F131" s="58">
        <v>21009</v>
      </c>
      <c r="G131" s="64">
        <v>21</v>
      </c>
      <c r="H131" s="64">
        <v>21017</v>
      </c>
      <c r="I131" s="40">
        <v>11</v>
      </c>
      <c r="J131" s="40">
        <v>21025</v>
      </c>
      <c r="K131" s="50">
        <v>1</v>
      </c>
      <c r="L131">
        <v>21121</v>
      </c>
    </row>
    <row r="132" spans="1:12" x14ac:dyDescent="0.3">
      <c r="A132" s="58">
        <v>21</v>
      </c>
      <c r="B132" s="58">
        <v>21125</v>
      </c>
      <c r="C132" s="61">
        <v>22</v>
      </c>
      <c r="D132" s="58">
        <v>21143</v>
      </c>
      <c r="E132" s="61">
        <v>13</v>
      </c>
      <c r="F132" s="58">
        <v>21166</v>
      </c>
      <c r="G132" s="64">
        <v>23</v>
      </c>
      <c r="H132" s="64">
        <v>21174</v>
      </c>
      <c r="I132" s="40">
        <v>13</v>
      </c>
      <c r="J132" s="40">
        <v>21213</v>
      </c>
      <c r="K132" s="50">
        <v>0</v>
      </c>
      <c r="L132">
        <v>22121</v>
      </c>
    </row>
    <row r="133" spans="1:12" x14ac:dyDescent="0.3">
      <c r="A133" s="58">
        <v>21</v>
      </c>
      <c r="B133" s="58">
        <v>21327</v>
      </c>
      <c r="C133" s="61">
        <v>11</v>
      </c>
      <c r="D133" s="58">
        <v>21335</v>
      </c>
      <c r="E133" s="61">
        <v>11</v>
      </c>
      <c r="F133" s="58">
        <v>21371</v>
      </c>
      <c r="G133" s="64">
        <v>21</v>
      </c>
      <c r="H133" s="64">
        <v>21377</v>
      </c>
      <c r="I133" s="40">
        <v>11</v>
      </c>
      <c r="J133" s="40">
        <v>21385</v>
      </c>
      <c r="K133" s="50">
        <v>1</v>
      </c>
      <c r="L133">
        <v>21121</v>
      </c>
    </row>
    <row r="134" spans="1:12" x14ac:dyDescent="0.3">
      <c r="A134" s="58">
        <v>21</v>
      </c>
      <c r="B134" s="58">
        <v>21521</v>
      </c>
      <c r="C134" s="61">
        <v>22</v>
      </c>
      <c r="D134" s="58">
        <v>21536</v>
      </c>
      <c r="E134" s="61">
        <v>13</v>
      </c>
      <c r="F134" s="58">
        <v>21544</v>
      </c>
      <c r="G134" s="64">
        <v>23</v>
      </c>
      <c r="H134" s="64">
        <v>21552</v>
      </c>
      <c r="I134" s="40">
        <v>13</v>
      </c>
      <c r="J134" s="40">
        <v>21560</v>
      </c>
      <c r="K134" s="50">
        <v>0</v>
      </c>
      <c r="L134">
        <v>22121</v>
      </c>
    </row>
    <row r="135" spans="1:12" x14ac:dyDescent="0.3">
      <c r="A135" s="58">
        <v>21</v>
      </c>
      <c r="B135" s="58">
        <v>21671</v>
      </c>
      <c r="C135" s="61">
        <v>11</v>
      </c>
      <c r="D135" s="58">
        <v>21680</v>
      </c>
      <c r="E135" s="61">
        <v>22</v>
      </c>
      <c r="F135" s="58">
        <v>21687</v>
      </c>
      <c r="G135" s="64">
        <v>14</v>
      </c>
      <c r="H135" s="64">
        <v>21696</v>
      </c>
      <c r="I135" s="40">
        <v>24</v>
      </c>
      <c r="J135" s="40">
        <v>21703</v>
      </c>
      <c r="K135" s="50">
        <v>0</v>
      </c>
      <c r="L135">
        <v>21212</v>
      </c>
    </row>
    <row r="136" spans="1:12" x14ac:dyDescent="0.3">
      <c r="A136" s="58">
        <v>21</v>
      </c>
      <c r="B136" s="58">
        <v>21804</v>
      </c>
      <c r="C136" s="61">
        <v>11</v>
      </c>
      <c r="D136" s="58">
        <v>21812</v>
      </c>
      <c r="E136" s="61">
        <v>11</v>
      </c>
      <c r="F136" s="58">
        <v>21821</v>
      </c>
      <c r="G136" s="64">
        <v>21</v>
      </c>
      <c r="H136" s="64">
        <v>21829</v>
      </c>
      <c r="I136" s="40">
        <v>11</v>
      </c>
      <c r="J136" s="40">
        <v>21837</v>
      </c>
      <c r="K136" s="50">
        <v>1</v>
      </c>
      <c r="L136">
        <v>21121</v>
      </c>
    </row>
    <row r="137" spans="1:12" x14ac:dyDescent="0.3">
      <c r="A137" s="58">
        <v>21</v>
      </c>
      <c r="B137" s="58">
        <v>21962</v>
      </c>
      <c r="C137" s="61">
        <v>22</v>
      </c>
      <c r="D137" s="58">
        <v>21970</v>
      </c>
      <c r="E137" s="61">
        <v>13</v>
      </c>
      <c r="F137" s="58">
        <v>21978</v>
      </c>
      <c r="G137" s="64">
        <v>23</v>
      </c>
      <c r="H137" s="64">
        <v>21984</v>
      </c>
      <c r="I137" s="40">
        <v>13</v>
      </c>
      <c r="J137" s="40">
        <v>21992</v>
      </c>
      <c r="K137" s="50">
        <v>0</v>
      </c>
      <c r="L137">
        <v>22121</v>
      </c>
    </row>
    <row r="138" spans="1:12" x14ac:dyDescent="0.3">
      <c r="A138" s="58">
        <v>12</v>
      </c>
      <c r="B138" s="58">
        <v>22098</v>
      </c>
      <c r="C138" s="61">
        <v>13</v>
      </c>
      <c r="D138" s="58">
        <v>22111</v>
      </c>
      <c r="E138" s="61">
        <v>13</v>
      </c>
      <c r="F138" s="58">
        <v>22123</v>
      </c>
      <c r="G138" s="64">
        <v>23</v>
      </c>
      <c r="H138" s="64">
        <v>22132</v>
      </c>
      <c r="I138" s="40">
        <v>13</v>
      </c>
      <c r="J138" s="40">
        <v>22140</v>
      </c>
      <c r="K138" s="50">
        <v>0</v>
      </c>
      <c r="L138">
        <v>11121</v>
      </c>
    </row>
    <row r="139" spans="1:12" x14ac:dyDescent="0.3">
      <c r="A139" s="58">
        <v>21</v>
      </c>
      <c r="B139" s="58">
        <v>22257</v>
      </c>
      <c r="C139" s="61">
        <v>22</v>
      </c>
      <c r="D139" s="58">
        <v>22277</v>
      </c>
      <c r="E139" s="61">
        <v>13</v>
      </c>
      <c r="F139" s="58">
        <v>22285</v>
      </c>
      <c r="G139" s="64">
        <v>14</v>
      </c>
      <c r="H139" s="64">
        <v>22306</v>
      </c>
      <c r="I139" s="40">
        <v>13</v>
      </c>
      <c r="J139" s="40">
        <v>22318</v>
      </c>
      <c r="K139" s="50">
        <v>0</v>
      </c>
      <c r="L139">
        <v>22111</v>
      </c>
    </row>
    <row r="140" spans="1:12" x14ac:dyDescent="0.3">
      <c r="A140" s="58">
        <v>12</v>
      </c>
      <c r="B140" s="58">
        <v>22433</v>
      </c>
      <c r="C140" s="61">
        <v>13</v>
      </c>
      <c r="D140" s="58">
        <v>22445</v>
      </c>
      <c r="E140" s="61">
        <v>13</v>
      </c>
      <c r="F140" s="58">
        <v>22459</v>
      </c>
      <c r="G140" s="64">
        <v>23</v>
      </c>
      <c r="H140" s="64">
        <v>22468</v>
      </c>
      <c r="I140" s="40">
        <v>13</v>
      </c>
      <c r="J140" s="40">
        <v>22475</v>
      </c>
      <c r="K140" s="50">
        <v>0</v>
      </c>
      <c r="L140">
        <v>11121</v>
      </c>
    </row>
    <row r="141" spans="1:12" x14ac:dyDescent="0.3">
      <c r="A141" s="58">
        <v>12</v>
      </c>
      <c r="B141" s="58">
        <v>22584</v>
      </c>
      <c r="C141" s="61">
        <v>13</v>
      </c>
      <c r="D141" s="58">
        <v>22594</v>
      </c>
      <c r="E141" s="61">
        <v>13</v>
      </c>
      <c r="F141" s="58">
        <v>22607</v>
      </c>
      <c r="G141" s="64">
        <v>23</v>
      </c>
      <c r="H141" s="64">
        <v>22615</v>
      </c>
      <c r="I141" s="40">
        <v>13</v>
      </c>
      <c r="J141" s="40">
        <v>22622</v>
      </c>
      <c r="K141" s="50">
        <v>0</v>
      </c>
      <c r="L141">
        <v>11121</v>
      </c>
    </row>
    <row r="142" spans="1:12" x14ac:dyDescent="0.3">
      <c r="A142" s="58">
        <v>21</v>
      </c>
      <c r="B142" s="58">
        <v>22732</v>
      </c>
      <c r="C142" s="61">
        <v>11</v>
      </c>
      <c r="D142" s="58">
        <v>22753</v>
      </c>
      <c r="E142" s="61">
        <v>22</v>
      </c>
      <c r="F142" s="58">
        <v>22761</v>
      </c>
      <c r="G142" s="64">
        <v>14</v>
      </c>
      <c r="H142" s="64">
        <v>22769</v>
      </c>
      <c r="I142" s="40">
        <v>24</v>
      </c>
      <c r="J142" s="40">
        <v>22778</v>
      </c>
      <c r="K142" s="50">
        <v>0</v>
      </c>
      <c r="L142">
        <v>21212</v>
      </c>
    </row>
    <row r="143" spans="1:12" x14ac:dyDescent="0.3">
      <c r="A143" s="58">
        <v>21</v>
      </c>
      <c r="B143" s="58">
        <v>22895</v>
      </c>
      <c r="C143" s="61">
        <v>11</v>
      </c>
      <c r="D143" s="58">
        <v>22903</v>
      </c>
      <c r="E143" s="61">
        <v>22</v>
      </c>
      <c r="F143" s="58">
        <v>22911</v>
      </c>
      <c r="G143" s="64">
        <v>14</v>
      </c>
      <c r="H143" s="64">
        <v>22919</v>
      </c>
      <c r="I143" s="40">
        <v>24</v>
      </c>
      <c r="J143" s="40">
        <v>22927</v>
      </c>
      <c r="K143" s="50">
        <v>0</v>
      </c>
      <c r="L143">
        <v>21212</v>
      </c>
    </row>
    <row r="144" spans="1:12" x14ac:dyDescent="0.3">
      <c r="A144" s="58">
        <v>21</v>
      </c>
      <c r="B144" s="58">
        <v>23032</v>
      </c>
      <c r="C144" s="61">
        <v>11</v>
      </c>
      <c r="D144" s="58">
        <v>23045</v>
      </c>
      <c r="E144" s="61">
        <v>22</v>
      </c>
      <c r="F144" s="58">
        <v>23050</v>
      </c>
      <c r="G144" s="64">
        <v>14</v>
      </c>
      <c r="H144" s="64">
        <v>23058</v>
      </c>
      <c r="I144" s="40">
        <v>13</v>
      </c>
      <c r="J144" s="40">
        <v>23071</v>
      </c>
      <c r="K144" s="50">
        <v>0</v>
      </c>
      <c r="L144">
        <v>21211</v>
      </c>
    </row>
    <row r="145" spans="1:12" x14ac:dyDescent="0.3">
      <c r="A145" s="58">
        <v>21</v>
      </c>
      <c r="B145" s="58">
        <v>23184</v>
      </c>
      <c r="C145" s="61">
        <v>11</v>
      </c>
      <c r="D145" s="58">
        <v>23192</v>
      </c>
      <c r="E145" s="61">
        <v>11</v>
      </c>
      <c r="F145" s="58">
        <v>23201</v>
      </c>
      <c r="G145" s="64">
        <v>12</v>
      </c>
      <c r="H145" s="64">
        <v>23213</v>
      </c>
      <c r="I145" s="40">
        <v>24</v>
      </c>
      <c r="J145" s="40">
        <v>23222</v>
      </c>
      <c r="K145" s="50">
        <v>0</v>
      </c>
      <c r="L145">
        <v>21112</v>
      </c>
    </row>
    <row r="146" spans="1:12" x14ac:dyDescent="0.3">
      <c r="A146" s="58">
        <v>12</v>
      </c>
      <c r="B146" s="58">
        <v>23333</v>
      </c>
      <c r="C146" s="61">
        <v>13</v>
      </c>
      <c r="D146" s="58">
        <v>23345</v>
      </c>
      <c r="E146" s="61">
        <v>13</v>
      </c>
      <c r="F146" s="58">
        <v>23359</v>
      </c>
      <c r="G146" s="64">
        <v>23</v>
      </c>
      <c r="H146" s="64">
        <v>23368</v>
      </c>
      <c r="I146" s="40">
        <v>13</v>
      </c>
      <c r="J146" s="40">
        <v>23376</v>
      </c>
      <c r="K146" s="50">
        <v>0</v>
      </c>
      <c r="L146">
        <v>11121</v>
      </c>
    </row>
    <row r="147" spans="1:12" x14ac:dyDescent="0.3">
      <c r="A147" s="58">
        <v>21</v>
      </c>
      <c r="B147" s="58">
        <v>23488</v>
      </c>
      <c r="C147" s="61">
        <v>22</v>
      </c>
      <c r="D147" s="58">
        <v>23496</v>
      </c>
      <c r="E147" s="61">
        <v>13</v>
      </c>
      <c r="F147" s="58">
        <v>23504</v>
      </c>
      <c r="G147" s="64">
        <v>14</v>
      </c>
      <c r="H147" s="64">
        <v>23518</v>
      </c>
      <c r="I147" s="40">
        <v>13</v>
      </c>
      <c r="J147" s="40">
        <v>23532</v>
      </c>
      <c r="K147" s="50">
        <v>0</v>
      </c>
      <c r="L147">
        <v>22111</v>
      </c>
    </row>
    <row r="148" spans="1:12" x14ac:dyDescent="0.3">
      <c r="A148" s="58">
        <v>21</v>
      </c>
      <c r="B148" s="58">
        <v>23637</v>
      </c>
      <c r="C148" s="61">
        <v>11</v>
      </c>
      <c r="D148" s="58">
        <v>23648</v>
      </c>
      <c r="E148" s="61">
        <v>11</v>
      </c>
      <c r="F148" s="58">
        <v>23657</v>
      </c>
      <c r="G148" s="64">
        <v>12</v>
      </c>
      <c r="H148" s="64">
        <v>23667</v>
      </c>
      <c r="I148" s="40">
        <v>13</v>
      </c>
      <c r="J148" s="40">
        <v>23694</v>
      </c>
      <c r="K148" s="50">
        <v>0</v>
      </c>
      <c r="L148">
        <v>21111</v>
      </c>
    </row>
    <row r="149" spans="1:12" x14ac:dyDescent="0.3">
      <c r="A149" s="58">
        <v>21</v>
      </c>
      <c r="B149" s="58">
        <v>23804</v>
      </c>
      <c r="C149" s="61">
        <v>11</v>
      </c>
      <c r="D149" s="58">
        <v>23816</v>
      </c>
      <c r="E149" s="61">
        <v>11</v>
      </c>
      <c r="F149" s="58">
        <v>23825</v>
      </c>
      <c r="G149" s="64">
        <v>21</v>
      </c>
      <c r="H149" s="64">
        <v>23831</v>
      </c>
      <c r="I149" s="40">
        <v>11</v>
      </c>
      <c r="J149" s="40">
        <v>23839</v>
      </c>
      <c r="K149" s="50">
        <v>1</v>
      </c>
      <c r="L149">
        <v>21121</v>
      </c>
    </row>
    <row r="150" spans="1:12" x14ac:dyDescent="0.3">
      <c r="A150" s="58">
        <v>21</v>
      </c>
      <c r="B150" s="58">
        <v>23938</v>
      </c>
      <c r="C150" s="61">
        <v>22</v>
      </c>
      <c r="D150" s="58">
        <v>23963</v>
      </c>
      <c r="E150" s="61">
        <v>13</v>
      </c>
      <c r="F150" s="58">
        <v>23971</v>
      </c>
      <c r="G150" s="64">
        <v>23</v>
      </c>
      <c r="H150" s="64">
        <v>23979</v>
      </c>
      <c r="I150" s="40">
        <v>13</v>
      </c>
      <c r="J150" s="40">
        <v>23987</v>
      </c>
      <c r="K150" s="50"/>
      <c r="L150">
        <v>22121</v>
      </c>
    </row>
    <row r="151" spans="1:12" x14ac:dyDescent="0.3">
      <c r="A151" s="17"/>
      <c r="B151" s="17"/>
      <c r="C151" s="17"/>
      <c r="D151" s="17"/>
      <c r="E151" s="17"/>
      <c r="F151" s="17"/>
      <c r="G151" s="17"/>
      <c r="H15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161</v>
      </c>
      <c r="V3" s="25" t="s">
        <v>117</v>
      </c>
      <c r="W3">
        <f>COUNTA(L7:L33)</f>
        <v>27</v>
      </c>
      <c r="AA3" s="25" t="s">
        <v>117</v>
      </c>
      <c r="AB3">
        <f>COUNTA(L34:L60)</f>
        <v>27</v>
      </c>
      <c r="AF3" s="25" t="s">
        <v>117</v>
      </c>
      <c r="AG3">
        <f>COUNTA(L61:L86)</f>
        <v>26</v>
      </c>
      <c r="AK3" s="25" t="s">
        <v>117</v>
      </c>
      <c r="AL3">
        <f>COUNTA(L87:L113)</f>
        <v>27</v>
      </c>
      <c r="AP3" s="25" t="s">
        <v>117</v>
      </c>
      <c r="AQ3">
        <f>COUNTA(L114:L140)</f>
        <v>27</v>
      </c>
      <c r="AU3" s="25" t="s">
        <v>117</v>
      </c>
      <c r="AV3">
        <f>COUNTA(L141:L167)</f>
        <v>27</v>
      </c>
    </row>
    <row r="4" spans="1:48" x14ac:dyDescent="0.3">
      <c r="P4" s="25" t="s">
        <v>85</v>
      </c>
      <c r="Q4" s="26">
        <f>SUM(O7:O38)</f>
        <v>160</v>
      </c>
      <c r="V4" s="25" t="s">
        <v>118</v>
      </c>
      <c r="W4">
        <f>SUM(U7:U38)</f>
        <v>27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27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6</v>
      </c>
      <c r="C7" s="59">
        <v>24</v>
      </c>
      <c r="D7" s="56">
        <v>15</v>
      </c>
      <c r="E7" s="59">
        <v>13</v>
      </c>
      <c r="F7" s="56">
        <v>23</v>
      </c>
      <c r="G7" s="62">
        <v>23</v>
      </c>
      <c r="H7" s="62">
        <v>31</v>
      </c>
      <c r="I7" s="41">
        <v>13</v>
      </c>
      <c r="J7" s="41">
        <v>39</v>
      </c>
      <c r="K7" s="42">
        <v>0</v>
      </c>
      <c r="L7">
        <v>12121</v>
      </c>
      <c r="N7" s="35">
        <v>11111</v>
      </c>
      <c r="O7" s="35">
        <f>COUNTIF($L$7:$L$500,N7)</f>
        <v>7</v>
      </c>
      <c r="P7" s="35">
        <f>O7/$Q$4</f>
        <v>4.3749999999999997E-2</v>
      </c>
      <c r="Q7" s="35">
        <f>IF(P7=0,0,(P7*((LOG(P7))/LOG(2))))</f>
        <v>-0.1975125763113019</v>
      </c>
      <c r="T7" s="35">
        <f>N7</f>
        <v>11111</v>
      </c>
      <c r="U7" s="35">
        <f>COUNTIF(L7:L33,T7)</f>
        <v>2</v>
      </c>
      <c r="V7" s="35">
        <f>U7/(W4-U25)</f>
        <v>7.6923076923076927E-2</v>
      </c>
      <c r="W7" s="35">
        <f>IF(V7=0,0,(V7*((LOG(V7))/LOG(2))))</f>
        <v>-0.28464920908777636</v>
      </c>
      <c r="Y7" s="35">
        <f>N7</f>
        <v>11111</v>
      </c>
      <c r="Z7" s="35">
        <f>COUNTIF(L34:L60,Y7)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COUNTIF(L61:L86,AD7)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COUNTIF(L87:L113,AI7)</f>
        <v>1</v>
      </c>
      <c r="AK7" s="35">
        <f>AJ7/(AL4-AJ25)</f>
        <v>0.04</v>
      </c>
      <c r="AL7" s="35">
        <f>IF(AK7=0,0,(AK7*((LOG(AK7))/LOG(2))))</f>
        <v>-0.18575424759098899</v>
      </c>
      <c r="AN7" s="35">
        <f>N7</f>
        <v>11111</v>
      </c>
      <c r="AO7" s="35">
        <f>COUNTIF(L114:L140,AN7)</f>
        <v>2</v>
      </c>
      <c r="AP7" s="35">
        <f>AO7/(AQ4-AO25)</f>
        <v>8.6956521739130432E-2</v>
      </c>
      <c r="AQ7" s="35">
        <f>IF(AP7=0,0,(AP7*((LOG(AP7))/LOG(2))))</f>
        <v>-0.30639669183104457</v>
      </c>
      <c r="AS7" s="35">
        <f>N7</f>
        <v>11111</v>
      </c>
      <c r="AT7" s="35">
        <f>COUNTIF(L141:L167,AS7)</f>
        <v>2</v>
      </c>
      <c r="AU7" s="35">
        <f>AT7/(AV4-AT25)</f>
        <v>9.5238095238095233E-2</v>
      </c>
      <c r="AV7" s="35">
        <f>IF(AU7=0,0,(AU7*((LOG(AU7))/LOG(2))))</f>
        <v>-0.32307784978845333</v>
      </c>
    </row>
    <row r="8" spans="1:48" x14ac:dyDescent="0.3">
      <c r="A8" s="57">
        <v>12</v>
      </c>
      <c r="B8" s="57">
        <v>138</v>
      </c>
      <c r="C8" s="60">
        <v>13</v>
      </c>
      <c r="D8" s="57">
        <v>146</v>
      </c>
      <c r="E8" s="60">
        <v>24</v>
      </c>
      <c r="F8" s="57">
        <v>155</v>
      </c>
      <c r="G8" s="63">
        <v>14</v>
      </c>
      <c r="H8" s="63">
        <v>162</v>
      </c>
      <c r="I8" s="41">
        <v>24</v>
      </c>
      <c r="J8" s="41">
        <v>171</v>
      </c>
      <c r="K8" s="42">
        <v>0</v>
      </c>
      <c r="L8">
        <v>11212</v>
      </c>
      <c r="N8" s="35">
        <v>11112</v>
      </c>
      <c r="O8" s="35">
        <f>COUNTIF($L$7:$L$500,N8)</f>
        <v>2</v>
      </c>
      <c r="P8" s="35">
        <f>O8/$Q$4</f>
        <v>1.2500000000000001E-2</v>
      </c>
      <c r="Q8" s="35">
        <f>IF(P8=0,0,(P8*((LOG(P8))/LOG(2))))</f>
        <v>-7.902410118609203E-2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COUNTIF(L34:L60,Y8)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COUNTIF(L61:L86,AD8)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COUNTIF(L114:L140,AN8)</f>
        <v>1</v>
      </c>
      <c r="AP8" s="35">
        <f>AO8/(AQ4-AO25)</f>
        <v>4.3478260869565216E-2</v>
      </c>
      <c r="AQ8" s="35">
        <f>IF(AP8=0,0,(AP8*((LOG(AP8))/LOG(2))))</f>
        <v>-0.19667660678508753</v>
      </c>
      <c r="AS8" s="35">
        <f>N8</f>
        <v>11112</v>
      </c>
      <c r="AT8" s="35">
        <f>COUNTIF(L141:L167,AS8)</f>
        <v>1</v>
      </c>
      <c r="AU8" s="35">
        <f>AT8/(AV4-AT25)</f>
        <v>4.7619047619047616E-2</v>
      </c>
      <c r="AV8" s="35">
        <f>IF(AU8=0,0,(AU8*((LOG(AU8))/LOG(2))))</f>
        <v>-0.20915797251327431</v>
      </c>
    </row>
    <row r="9" spans="1:48" x14ac:dyDescent="0.3">
      <c r="A9" s="57">
        <v>21</v>
      </c>
      <c r="B9" s="57">
        <v>276</v>
      </c>
      <c r="C9" s="60">
        <v>11</v>
      </c>
      <c r="D9" s="57">
        <v>294</v>
      </c>
      <c r="E9" s="60">
        <v>22</v>
      </c>
      <c r="F9" s="57">
        <v>302</v>
      </c>
      <c r="G9" s="63">
        <v>14</v>
      </c>
      <c r="H9" s="63">
        <v>323</v>
      </c>
      <c r="I9" s="41">
        <v>24</v>
      </c>
      <c r="J9" s="41">
        <v>331</v>
      </c>
      <c r="K9" s="42">
        <v>0</v>
      </c>
      <c r="L9">
        <v>21212</v>
      </c>
      <c r="N9" s="35">
        <v>11121</v>
      </c>
      <c r="O9" s="35">
        <f>COUNTIF($L$7:$L$500,N9)</f>
        <v>2</v>
      </c>
      <c r="P9" s="35">
        <f>O9/$Q$4</f>
        <v>1.2500000000000001E-2</v>
      </c>
      <c r="Q9" s="35">
        <f>IF(P9=0,0,(P9*((LOG(P9))/LOG(2))))</f>
        <v>-7.902410118609203E-2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COUNTIF(L34:L60,Y9)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COUNTIF(L61:L86,AD9)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COUNTIF(L87:L113,AI9)</f>
        <v>1</v>
      </c>
      <c r="AK9" s="35">
        <f>AJ9/(AL4-AJ25)</f>
        <v>0.04</v>
      </c>
      <c r="AL9" s="35">
        <f>IF(AK9=0,0,(AK9*((LOG(AK9))/LOG(2))))</f>
        <v>-0.18575424759098899</v>
      </c>
      <c r="AN9" s="35">
        <f>N9</f>
        <v>11121</v>
      </c>
      <c r="AO9" s="35">
        <f>COUNTIF(L114:L140,AN9)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COUNTIF(L141:L167,AS9)</f>
        <v>1</v>
      </c>
      <c r="AU9" s="35">
        <f>AT9/(AV4-AT25)</f>
        <v>4.7619047619047616E-2</v>
      </c>
      <c r="AV9" s="35">
        <f>IF(AU9=0,0,(AU9*((LOG(AU9))/LOG(2))))</f>
        <v>-0.20915797251327431</v>
      </c>
    </row>
    <row r="10" spans="1:48" x14ac:dyDescent="0.3">
      <c r="A10" s="57">
        <v>12</v>
      </c>
      <c r="B10" s="57">
        <v>430</v>
      </c>
      <c r="C10" s="60">
        <v>13</v>
      </c>
      <c r="D10" s="57">
        <v>440</v>
      </c>
      <c r="E10" s="60">
        <v>24</v>
      </c>
      <c r="F10" s="57">
        <v>448</v>
      </c>
      <c r="G10" s="63">
        <v>14</v>
      </c>
      <c r="H10" s="63">
        <v>455</v>
      </c>
      <c r="I10" s="41">
        <v>13</v>
      </c>
      <c r="J10" s="41">
        <v>470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COUNTIF(L34:L60,Y10)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COUNTIF(L61:L86,AD10)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COUNTIF(L114:L140,AN10)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COUNTIF(L141:L167,AS10)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569</v>
      </c>
      <c r="C11" s="60">
        <v>13</v>
      </c>
      <c r="D11" s="57">
        <v>579</v>
      </c>
      <c r="E11" s="60">
        <v>13</v>
      </c>
      <c r="F11" s="57">
        <v>589</v>
      </c>
      <c r="G11" s="63">
        <v>14</v>
      </c>
      <c r="H11" s="63">
        <v>604</v>
      </c>
      <c r="I11" s="41">
        <v>13</v>
      </c>
      <c r="J11" s="41">
        <v>616</v>
      </c>
      <c r="K11" s="42">
        <v>0</v>
      </c>
      <c r="L11">
        <v>11111</v>
      </c>
      <c r="N11" s="35">
        <v>11211</v>
      </c>
      <c r="O11" s="35">
        <f>COUNTIF($L$7:$L$500,N11)</f>
        <v>20</v>
      </c>
      <c r="P11" s="35">
        <f>O11/$Q$4</f>
        <v>0.125</v>
      </c>
      <c r="Q11" s="35">
        <f>IF(P11=0,0,(P11*((LOG(P11))/LOG(2))))</f>
        <v>-0.375</v>
      </c>
      <c r="T11" s="35">
        <f>N11</f>
        <v>11211</v>
      </c>
      <c r="U11" s="35">
        <f>COUNTIF(L7:L33,T11)</f>
        <v>3</v>
      </c>
      <c r="V11" s="35">
        <f>U11/(W4-U25)</f>
        <v>0.11538461538461539</v>
      </c>
      <c r="W11" s="35">
        <f>IF(V11=0,0,(V11*((LOG(V11))/LOG(2))))</f>
        <v>-0.35947814047153104</v>
      </c>
      <c r="Y11" s="35">
        <f>N11</f>
        <v>11211</v>
      </c>
      <c r="Z11" s="35">
        <f>COUNTIF(L34:L60,Y11)</f>
        <v>2</v>
      </c>
      <c r="AA11" s="35">
        <f>Z11/(AB4-Z25)</f>
        <v>7.407407407407407E-2</v>
      </c>
      <c r="AB11" s="35">
        <f>IF(AA11=0,0,(AA11*((LOG(AA11))/LOG(2))))</f>
        <v>-0.27813981497507173</v>
      </c>
      <c r="AD11" s="35">
        <f>N11</f>
        <v>11211</v>
      </c>
      <c r="AE11" s="35">
        <f>COUNTIF(L61:L86,AD11)</f>
        <v>4</v>
      </c>
      <c r="AF11" s="35">
        <f>AE11/(AG4-AE25)</f>
        <v>0.18181818181818182</v>
      </c>
      <c r="AG11" s="35">
        <f>IF(AF11=0,0,(AF11*((LOG(AF11))/LOG(2))))</f>
        <v>-0.44716938520678134</v>
      </c>
      <c r="AI11" s="35">
        <f>N11</f>
        <v>11211</v>
      </c>
      <c r="AJ11" s="35">
        <f>COUNTIF(L87:L113,AI11)</f>
        <v>2</v>
      </c>
      <c r="AK11" s="35">
        <f>AJ11/(AL4-AJ25)</f>
        <v>0.08</v>
      </c>
      <c r="AL11" s="35">
        <f>IF(AK11=0,0,(AK11*((LOG(AK11))/LOG(2))))</f>
        <v>-0.29150849518197797</v>
      </c>
      <c r="AN11" s="35">
        <f>N11</f>
        <v>11211</v>
      </c>
      <c r="AO11" s="35">
        <f>COUNTIF(L114:L140,AN11)</f>
        <v>5</v>
      </c>
      <c r="AP11" s="35">
        <f>AO11/(AQ4-AO25)</f>
        <v>0.21739130434782608</v>
      </c>
      <c r="AQ11" s="35">
        <f>IF(AP11=0,0,(AP11*((LOG(AP11))/LOG(2))))</f>
        <v>-0.47861605677601093</v>
      </c>
      <c r="AS11" s="35">
        <f>N11</f>
        <v>11211</v>
      </c>
      <c r="AT11" s="35">
        <f>COUNTIF(L141:L167,AS11)</f>
        <v>4</v>
      </c>
      <c r="AU11" s="35">
        <f>AT11/(AV4-AT25)</f>
        <v>0.19047619047619047</v>
      </c>
      <c r="AV11" s="35">
        <f>IF(AU11=0,0,(AU11*((LOG(AU11))/LOG(2))))</f>
        <v>-0.4556795091007162</v>
      </c>
    </row>
    <row r="12" spans="1:48" x14ac:dyDescent="0.3">
      <c r="A12" s="57">
        <v>12</v>
      </c>
      <c r="B12" s="57">
        <v>734</v>
      </c>
      <c r="C12" s="60">
        <v>13</v>
      </c>
      <c r="D12" s="57">
        <v>744</v>
      </c>
      <c r="E12" s="60">
        <v>13</v>
      </c>
      <c r="F12" s="57">
        <v>755</v>
      </c>
      <c r="G12" s="63">
        <v>14</v>
      </c>
      <c r="H12" s="63">
        <v>768</v>
      </c>
      <c r="I12" s="41">
        <v>13</v>
      </c>
      <c r="J12" s="41">
        <v>779</v>
      </c>
      <c r="K12" s="42">
        <v>0</v>
      </c>
      <c r="L12">
        <v>11111</v>
      </c>
      <c r="N12" s="35">
        <v>11212</v>
      </c>
      <c r="O12" s="35">
        <f>COUNTIF($L$7:$L$500,N12)</f>
        <v>4</v>
      </c>
      <c r="P12" s="35">
        <f>O12/$Q$4</f>
        <v>2.5000000000000001E-2</v>
      </c>
      <c r="Q12" s="35">
        <f>IF(P12=0,0,(P12*((LOG(P12))/LOG(2))))</f>
        <v>-0.13304820237218404</v>
      </c>
      <c r="T12" s="35">
        <f>N12</f>
        <v>11212</v>
      </c>
      <c r="U12" s="35">
        <f>COUNTIF(L7:L33,T12)</f>
        <v>1</v>
      </c>
      <c r="V12" s="35">
        <f>U12/(W4-U25)</f>
        <v>3.8461538461538464E-2</v>
      </c>
      <c r="W12" s="35">
        <f>IF(V12=0,0,(V12*((LOG(V12))/LOG(2))))</f>
        <v>-0.18078614300542661</v>
      </c>
      <c r="Y12" s="35">
        <f>N12</f>
        <v>11212</v>
      </c>
      <c r="Z12" s="35">
        <f>COUNTIF(L34:L60,Y12)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COUNTIF(L61:L86,AD12)</f>
        <v>1</v>
      </c>
      <c r="AF12" s="35">
        <f>AE12/(AG4-AE25)</f>
        <v>4.5454545454545456E-2</v>
      </c>
      <c r="AG12" s="35">
        <f>IF(AF12=0,0,(AF12*((LOG(AF12))/LOG(2))))</f>
        <v>-0.20270143721078623</v>
      </c>
      <c r="AI12" s="35">
        <f>N12</f>
        <v>11212</v>
      </c>
      <c r="AJ12" s="35">
        <f>COUNTIF(L87:L113,AI12)</f>
        <v>1</v>
      </c>
      <c r="AK12" s="35">
        <f>AJ12/(AL4-AJ25)</f>
        <v>0.04</v>
      </c>
      <c r="AL12" s="35">
        <f>IF(AK12=0,0,(AK12*((LOG(AK12))/LOG(2))))</f>
        <v>-0.18575424759098899</v>
      </c>
      <c r="AN12" s="35">
        <f>N12</f>
        <v>11212</v>
      </c>
      <c r="AO12" s="35">
        <f>COUNTIF(L114:L140,AN12)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COUNTIF(L141:L167,AS12)</f>
        <v>1</v>
      </c>
      <c r="AU12" s="35">
        <f>AT12/(AV4-AT25)</f>
        <v>4.7619047619047616E-2</v>
      </c>
      <c r="AV12" s="35">
        <f>IF(AU12=0,0,(AU12*((LOG(AU12))/LOG(2))))</f>
        <v>-0.20915797251327431</v>
      </c>
    </row>
    <row r="13" spans="1:48" x14ac:dyDescent="0.3">
      <c r="A13" s="57">
        <v>21</v>
      </c>
      <c r="B13" s="57">
        <v>881</v>
      </c>
      <c r="C13" s="60">
        <v>11</v>
      </c>
      <c r="D13" s="57">
        <v>900</v>
      </c>
      <c r="E13" s="60">
        <v>22</v>
      </c>
      <c r="F13" s="57">
        <v>908</v>
      </c>
      <c r="G13" s="63">
        <v>14</v>
      </c>
      <c r="H13" s="63">
        <v>915</v>
      </c>
      <c r="I13" s="41">
        <v>13</v>
      </c>
      <c r="J13" s="41">
        <v>925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COUNTIF(L34:L60,Y13)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COUNTIF(L61:L86,AD13)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COUNTIF(L114:L140,AN13)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COUNTIF(L141:L167,AS13)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1023</v>
      </c>
      <c r="C14" s="60">
        <v>13</v>
      </c>
      <c r="D14" s="57">
        <v>1038</v>
      </c>
      <c r="E14" s="60">
        <v>24</v>
      </c>
      <c r="F14" s="57">
        <v>1046</v>
      </c>
      <c r="G14" s="63">
        <v>14</v>
      </c>
      <c r="H14" s="63">
        <v>1053</v>
      </c>
      <c r="I14" s="41">
        <v>13</v>
      </c>
      <c r="J14" s="41">
        <v>1066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COUNTIF(L34:L60,Y14)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COUNTIF(L61:L86,AD14)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COUNTIF(L114:L140,AN14)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COUNTIF(L141:L167,AS14)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1177</v>
      </c>
      <c r="C15" s="60">
        <v>13</v>
      </c>
      <c r="D15" s="57">
        <v>1190</v>
      </c>
      <c r="E15" s="60">
        <v>24</v>
      </c>
      <c r="F15" s="57">
        <v>1199</v>
      </c>
      <c r="G15" s="63">
        <v>14</v>
      </c>
      <c r="H15" s="63">
        <v>1207</v>
      </c>
      <c r="I15" s="41">
        <v>13</v>
      </c>
      <c r="J15" s="41">
        <v>1220</v>
      </c>
      <c r="K15" s="42">
        <v>0</v>
      </c>
      <c r="L15">
        <v>11211</v>
      </c>
      <c r="N15" s="35">
        <v>12111</v>
      </c>
      <c r="O15" s="35">
        <f>COUNTIF($L$7:$L$500,N15)</f>
        <v>11</v>
      </c>
      <c r="P15" s="35">
        <f>O15/$Q$4</f>
        <v>6.8750000000000006E-2</v>
      </c>
      <c r="Q15" s="35">
        <f>IF(P15=0,0,(P15*((LOG(P15))/LOG(2))))</f>
        <v>-0.26554663274219198</v>
      </c>
      <c r="T15" s="35">
        <f>N15</f>
        <v>12111</v>
      </c>
      <c r="U15" s="35">
        <f>COUNTIF(L7:L33,T15)</f>
        <v>1</v>
      </c>
      <c r="V15" s="35">
        <f>U15/(W4-U25)</f>
        <v>3.8461538461538464E-2</v>
      </c>
      <c r="W15" s="35">
        <f>IF(V15=0,0,(V15*((LOG(V15))/LOG(2))))</f>
        <v>-0.18078614300542661</v>
      </c>
      <c r="Y15" s="35">
        <f>N15</f>
        <v>12111</v>
      </c>
      <c r="Z15" s="35">
        <f>COUNTIF(L34:L60,Y15)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COUNTIF(L61:L86,AD15)</f>
        <v>1</v>
      </c>
      <c r="AF15" s="35">
        <f>AE15/(AG4-AE25)</f>
        <v>4.5454545454545456E-2</v>
      </c>
      <c r="AG15" s="35">
        <f>IF(AF15=0,0,(AF15*((LOG(AF15))/LOG(2))))</f>
        <v>-0.20270143721078623</v>
      </c>
      <c r="AI15" s="35">
        <f>N15</f>
        <v>12111</v>
      </c>
      <c r="AJ15" s="35">
        <f>COUNTIF(L87:L113,AI15)</f>
        <v>3</v>
      </c>
      <c r="AK15" s="35">
        <f>AJ15/(AL4-AJ25)</f>
        <v>0.12</v>
      </c>
      <c r="AL15" s="35">
        <f>IF(AK15=0,0,(AK15*((LOG(AK15))/LOG(2))))</f>
        <v>-0.36706724268642821</v>
      </c>
      <c r="AN15" s="35">
        <f>N15</f>
        <v>12111</v>
      </c>
      <c r="AO15" s="35">
        <f>COUNTIF(L114:L140,AN15)</f>
        <v>4</v>
      </c>
      <c r="AP15" s="35">
        <f>AO15/(AQ4-AO25)</f>
        <v>0.17391304347826086</v>
      </c>
      <c r="AQ15" s="35">
        <f>IF(AP15=0,0,(AP15*((LOG(AP15))/LOG(2))))</f>
        <v>-0.43888034018382832</v>
      </c>
      <c r="AS15" s="35">
        <f>N15</f>
        <v>12111</v>
      </c>
      <c r="AT15" s="35">
        <f>COUNTIF(L141:L167,AS15)</f>
        <v>2</v>
      </c>
      <c r="AU15" s="35">
        <f>AT15/(AV4-AT25)</f>
        <v>9.5238095238095233E-2</v>
      </c>
      <c r="AV15" s="35">
        <f>IF(AU15=0,0,(AU15*((LOG(AU15))/LOG(2))))</f>
        <v>-0.32307784978845333</v>
      </c>
    </row>
    <row r="16" spans="1:48" x14ac:dyDescent="0.3">
      <c r="A16" s="57">
        <v>12</v>
      </c>
      <c r="B16" s="57">
        <v>1336</v>
      </c>
      <c r="C16" s="60">
        <v>24</v>
      </c>
      <c r="D16" s="57">
        <v>1342</v>
      </c>
      <c r="E16" s="60">
        <v>13</v>
      </c>
      <c r="F16" s="57">
        <v>1350</v>
      </c>
      <c r="G16" s="63">
        <v>14</v>
      </c>
      <c r="H16" s="63">
        <v>1362</v>
      </c>
      <c r="I16" s="41">
        <v>24</v>
      </c>
      <c r="J16" s="41">
        <v>1371</v>
      </c>
      <c r="K16" s="42">
        <v>0</v>
      </c>
      <c r="L16">
        <v>12112</v>
      </c>
      <c r="N16" s="35">
        <v>12112</v>
      </c>
      <c r="O16" s="35">
        <f>COUNTIF($L$7:$L$500,N16)</f>
        <v>6</v>
      </c>
      <c r="P16" s="35">
        <f>O16/$Q$4</f>
        <v>3.7499999999999999E-2</v>
      </c>
      <c r="Q16" s="35">
        <f>IF(P16=0,0,(P16*((LOG(P16))/LOG(2))))</f>
        <v>-0.17763620978123273</v>
      </c>
      <c r="T16" s="35">
        <f>N16</f>
        <v>12112</v>
      </c>
      <c r="U16" s="35">
        <f>COUNTIF(L7:L33,T16)</f>
        <v>2</v>
      </c>
      <c r="V16" s="35">
        <f>U16/(W4-U25)</f>
        <v>7.6923076923076927E-2</v>
      </c>
      <c r="W16" s="35">
        <f>IF(V16=0,0,(V16*((LOG(V16))/LOG(2))))</f>
        <v>-0.28464920908777636</v>
      </c>
      <c r="Y16" s="35">
        <f>N16</f>
        <v>12112</v>
      </c>
      <c r="Z16" s="35">
        <f>COUNTIF(L34:L60,Y16)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COUNTIF(L61:L86,AD16)</f>
        <v>1</v>
      </c>
      <c r="AF16" s="35">
        <f>AE16/(AG4-AE25)</f>
        <v>4.5454545454545456E-2</v>
      </c>
      <c r="AG16" s="35">
        <f>IF(AF16=0,0,(AF16*((LOG(AF16))/LOG(2))))</f>
        <v>-0.20270143721078623</v>
      </c>
      <c r="AI16" s="35">
        <f>N16</f>
        <v>12112</v>
      </c>
      <c r="AJ16" s="35">
        <f>COUNTIF(L87:L113,AI16)</f>
        <v>2</v>
      </c>
      <c r="AK16" s="35">
        <f>AJ16/(AL4-AJ25)</f>
        <v>0.08</v>
      </c>
      <c r="AL16" s="35">
        <f>IF(AK16=0,0,(AK16*((LOG(AK16))/LOG(2))))</f>
        <v>-0.29150849518197797</v>
      </c>
      <c r="AN16" s="35">
        <f>N16</f>
        <v>12112</v>
      </c>
      <c r="AO16" s="35">
        <f>COUNTIF(L114:L140,AN16)</f>
        <v>1</v>
      </c>
      <c r="AP16" s="35">
        <f>AO16/(AQ4-AO25)</f>
        <v>4.3478260869565216E-2</v>
      </c>
      <c r="AQ16" s="35">
        <f>IF(AP16=0,0,(AP16*((LOG(AP16))/LOG(2))))</f>
        <v>-0.19667660678508753</v>
      </c>
      <c r="AS16" s="35">
        <f>N16</f>
        <v>12112</v>
      </c>
      <c r="AT16" s="35">
        <f>COUNTIF(L141:L167,AS16)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1485</v>
      </c>
      <c r="C17" s="60">
        <v>24</v>
      </c>
      <c r="D17" s="57">
        <v>1491</v>
      </c>
      <c r="E17" s="60">
        <v>13</v>
      </c>
      <c r="F17" s="57">
        <v>1499</v>
      </c>
      <c r="G17" s="63">
        <v>14</v>
      </c>
      <c r="H17" s="63">
        <v>1514</v>
      </c>
      <c r="I17" s="41">
        <v>13</v>
      </c>
      <c r="J17" s="41">
        <v>1527</v>
      </c>
      <c r="K17" s="42">
        <v>0</v>
      </c>
      <c r="L17">
        <v>12111</v>
      </c>
      <c r="N17" s="35">
        <v>12121</v>
      </c>
      <c r="O17" s="35">
        <f>COUNTIF($L$7:$L$500,N17)</f>
        <v>15</v>
      </c>
      <c r="P17" s="35">
        <f>O17/$Q$4</f>
        <v>9.375E-2</v>
      </c>
      <c r="Q17" s="35">
        <f>IF(P17=0,0,(P17*((LOG(P17))/LOG(2))))</f>
        <v>-0.32015976555739156</v>
      </c>
      <c r="T17" s="35">
        <f>N17</f>
        <v>12121</v>
      </c>
      <c r="U17" s="35">
        <f>COUNTIF(L7:L33,T17)</f>
        <v>4</v>
      </c>
      <c r="V17" s="35">
        <f>U17/(W4-U25)</f>
        <v>0.15384615384615385</v>
      </c>
      <c r="W17" s="35">
        <f>IF(V17=0,0,(V17*((LOG(V17))/LOG(2))))</f>
        <v>-0.4154522643293988</v>
      </c>
      <c r="Y17" s="35">
        <f>N17</f>
        <v>12121</v>
      </c>
      <c r="Z17" s="35">
        <f>COUNTIF(L34:L60,Y17)</f>
        <v>2</v>
      </c>
      <c r="AA17" s="35">
        <f>Z17/(AB4-Z25)</f>
        <v>7.407407407407407E-2</v>
      </c>
      <c r="AB17" s="35">
        <f>IF(AA17=0,0,(AA17*((LOG(AA17))/LOG(2))))</f>
        <v>-0.27813981497507173</v>
      </c>
      <c r="AD17" s="35">
        <f>N17</f>
        <v>12121</v>
      </c>
      <c r="AE17" s="35">
        <f>COUNTIF(L61:L86,AD17)</f>
        <v>1</v>
      </c>
      <c r="AF17" s="35">
        <f>AE17/(AG4-AE25)</f>
        <v>4.5454545454545456E-2</v>
      </c>
      <c r="AG17" s="35">
        <f>IF(AF17=0,0,(AF17*((LOG(AF17))/LOG(2))))</f>
        <v>-0.20270143721078623</v>
      </c>
      <c r="AI17" s="35">
        <f>N17</f>
        <v>12121</v>
      </c>
      <c r="AJ17" s="35">
        <f>COUNTIF(L87:L113,AI17)</f>
        <v>3</v>
      </c>
      <c r="AK17" s="35">
        <f>AJ17/(AL4-AJ25)</f>
        <v>0.12</v>
      </c>
      <c r="AL17" s="35">
        <f>IF(AK17=0,0,(AK17*((LOG(AK17))/LOG(2))))</f>
        <v>-0.36706724268642821</v>
      </c>
      <c r="AN17" s="35">
        <f>N17</f>
        <v>12121</v>
      </c>
      <c r="AO17" s="35">
        <f>COUNTIF(L114:L140,AN17)</f>
        <v>4</v>
      </c>
      <c r="AP17" s="35">
        <f>AO17/(AQ4-AO25)</f>
        <v>0.17391304347826086</v>
      </c>
      <c r="AQ17" s="35">
        <f>IF(AP17=0,0,(AP17*((LOG(AP17))/LOG(2))))</f>
        <v>-0.43888034018382832</v>
      </c>
      <c r="AS17" s="35">
        <f>N17</f>
        <v>12121</v>
      </c>
      <c r="AT17" s="35">
        <f>COUNTIF(L141:L167,AS17)</f>
        <v>1</v>
      </c>
      <c r="AU17" s="35">
        <f>AT17/(AV4-AT25)</f>
        <v>4.7619047619047616E-2</v>
      </c>
      <c r="AV17" s="35">
        <f>IF(AU17=0,0,(AU17*((LOG(AU17))/LOG(2))))</f>
        <v>-0.20915797251327431</v>
      </c>
    </row>
    <row r="18" spans="1:48" x14ac:dyDescent="0.3">
      <c r="A18" s="57">
        <v>12</v>
      </c>
      <c r="B18" s="57">
        <v>1636</v>
      </c>
      <c r="C18" s="60">
        <v>24</v>
      </c>
      <c r="D18" s="57">
        <v>1643</v>
      </c>
      <c r="E18" s="60">
        <v>13</v>
      </c>
      <c r="F18" s="57">
        <v>1651</v>
      </c>
      <c r="G18" s="63">
        <v>14</v>
      </c>
      <c r="H18" s="63">
        <v>1663</v>
      </c>
      <c r="I18" s="41">
        <v>24</v>
      </c>
      <c r="J18" s="41">
        <v>1671</v>
      </c>
      <c r="K18" s="42">
        <v>0</v>
      </c>
      <c r="L18">
        <v>12112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COUNTIF(L34:L60,Y18)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COUNTIF(L61:L86,AD18)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COUNTIF(L114:L140,AN18)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COUNTIF(L141:L167,AS18)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1775</v>
      </c>
      <c r="C19" s="60">
        <v>11</v>
      </c>
      <c r="D19" s="57">
        <v>1783</v>
      </c>
      <c r="E19" s="60">
        <v>22</v>
      </c>
      <c r="F19" s="57">
        <v>1791</v>
      </c>
      <c r="G19" s="63">
        <v>14</v>
      </c>
      <c r="H19" s="63">
        <v>1813</v>
      </c>
      <c r="I19" s="41">
        <v>13</v>
      </c>
      <c r="J19" s="41">
        <v>1825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6.2500000000000003E-3</v>
      </c>
      <c r="Q19" s="35">
        <f>IF(P19=0,0,(P19*((LOG(P19))/LOG(2))))</f>
        <v>-4.5762050593046014E-2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COUNTIF(L34:L60,Y19)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COUNTIF(L61:L86,AD19)</f>
        <v>1</v>
      </c>
      <c r="AF19" s="35">
        <f>AE19/(AG4-AE25)</f>
        <v>4.5454545454545456E-2</v>
      </c>
      <c r="AG19" s="35">
        <f>IF(AF19=0,0,(AF19*((LOG(AF19))/LOG(2))))</f>
        <v>-0.20270143721078623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COUNTIF(L114:L140,AN19)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COUNTIF(L141:L167,AS19)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1932</v>
      </c>
      <c r="C20" s="60">
        <v>11</v>
      </c>
      <c r="D20" s="57">
        <v>1954</v>
      </c>
      <c r="E20" s="60">
        <v>11</v>
      </c>
      <c r="F20" s="57">
        <v>1963</v>
      </c>
      <c r="G20" s="63">
        <v>21</v>
      </c>
      <c r="H20" s="63">
        <v>1971</v>
      </c>
      <c r="I20" s="41">
        <v>11</v>
      </c>
      <c r="J20" s="41">
        <v>1996</v>
      </c>
      <c r="K20" s="42">
        <v>1</v>
      </c>
      <c r="L20">
        <v>21121</v>
      </c>
      <c r="N20" s="35">
        <v>12212</v>
      </c>
      <c r="O20" s="35">
        <f>COUNTIF($L$7:$L$500,N20)</f>
        <v>1</v>
      </c>
      <c r="P20" s="35">
        <f>O20/$Q$4</f>
        <v>6.2500000000000003E-3</v>
      </c>
      <c r="Q20" s="35">
        <f>IF(P20=0,0,(P20*((LOG(P20))/LOG(2))))</f>
        <v>-4.5762050593046014E-2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COUNTIF(L34:L60,Y20)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COUNTIF(L61:L86,AD20)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1</v>
      </c>
      <c r="AK20" s="35">
        <f>AJ20/(AL4-AJ25)</f>
        <v>0.04</v>
      </c>
      <c r="AL20" s="35">
        <f>IF(AK20=0,0,(AK20*((LOG(AK20))/LOG(2))))</f>
        <v>-0.18575424759098899</v>
      </c>
      <c r="AN20" s="35">
        <f>N20</f>
        <v>12212</v>
      </c>
      <c r="AO20" s="35">
        <f>COUNTIF(L114:L140,AN20)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COUNTIF(L141:L167,AS20)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2115</v>
      </c>
      <c r="C21" s="60">
        <v>24</v>
      </c>
      <c r="D21" s="57">
        <v>2121</v>
      </c>
      <c r="E21" s="60">
        <v>13</v>
      </c>
      <c r="F21" s="57">
        <v>2128</v>
      </c>
      <c r="G21" s="63">
        <v>23</v>
      </c>
      <c r="H21" s="63">
        <v>2136</v>
      </c>
      <c r="I21" s="41">
        <v>13</v>
      </c>
      <c r="J21" s="41">
        <v>2144</v>
      </c>
      <c r="K21" s="42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COUNTIF(L34:L60,Y21)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COUNTIF(L61:L86,AD21)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COUNTIF(L114:L140,AN21)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COUNTIF(L141:L167,AS21)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2254</v>
      </c>
      <c r="C22" s="60">
        <v>24</v>
      </c>
      <c r="D22" s="57">
        <v>2259</v>
      </c>
      <c r="E22" s="60">
        <v>13</v>
      </c>
      <c r="F22" s="57">
        <v>2267</v>
      </c>
      <c r="G22" s="63">
        <v>23</v>
      </c>
      <c r="H22" s="63">
        <v>2275</v>
      </c>
      <c r="I22" s="41">
        <v>13</v>
      </c>
      <c r="J22" s="41">
        <v>2283</v>
      </c>
      <c r="K22" s="42">
        <v>0</v>
      </c>
      <c r="L22">
        <v>12121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COUNTIF(L34:L60,Y22)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COUNTIF(L61:L86,AD22)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COUNTIF(L114:L140,AN22)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COUNTIF(L141:L167,AS22)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2386</v>
      </c>
      <c r="C23" s="60">
        <v>22</v>
      </c>
      <c r="D23" s="57">
        <v>2413</v>
      </c>
      <c r="E23" s="60">
        <v>13</v>
      </c>
      <c r="F23" s="57">
        <v>2421</v>
      </c>
      <c r="G23" s="63">
        <v>23</v>
      </c>
      <c r="H23" s="63">
        <v>2429</v>
      </c>
      <c r="I23" s="41">
        <v>13</v>
      </c>
      <c r="J23" s="41">
        <v>2437</v>
      </c>
      <c r="K23" s="42">
        <v>0</v>
      </c>
      <c r="L23">
        <v>22121</v>
      </c>
      <c r="N23" s="35">
        <v>21111</v>
      </c>
      <c r="O23" s="35">
        <f>COUNTIF($L$7:$L$500,N23)</f>
        <v>2</v>
      </c>
      <c r="P23" s="35">
        <f>O23/$Q$4</f>
        <v>1.2500000000000001E-2</v>
      </c>
      <c r="Q23" s="35">
        <f>IF(P23=0,0,(P23*((LOG(P23))/LOG(2))))</f>
        <v>-7.902410118609203E-2</v>
      </c>
      <c r="T23" s="35">
        <f>N23</f>
        <v>21111</v>
      </c>
      <c r="U23" s="35">
        <f>COUNTIF(L7:L33,T23)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COUNTIF(L34:L60,Y23)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COUNTIF(L61:L86,AD23)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COUNTIF(L87:L113,AI23)</f>
        <v>1</v>
      </c>
      <c r="AK23" s="35">
        <f>AJ23/(AL4-AJ25)</f>
        <v>0.04</v>
      </c>
      <c r="AL23" s="35">
        <f>IF(AK23=0,0,(AK23*((LOG(AK23))/LOG(2))))</f>
        <v>-0.18575424759098899</v>
      </c>
      <c r="AN23" s="35">
        <f>N23</f>
        <v>21111</v>
      </c>
      <c r="AO23" s="35">
        <f>COUNTIF(L114:L140,AN23)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COUNTIF(L141:L167,AS23)</f>
        <v>1</v>
      </c>
      <c r="AU23" s="35">
        <f>AT23/(AV4-AT25)</f>
        <v>4.7619047619047616E-2</v>
      </c>
      <c r="AV23" s="35">
        <f>IF(AU23=0,0,(AU23*((LOG(AU23))/LOG(2))))</f>
        <v>-0.20915797251327431</v>
      </c>
    </row>
    <row r="24" spans="1:48" x14ac:dyDescent="0.3">
      <c r="A24" s="57">
        <v>21</v>
      </c>
      <c r="B24" s="57">
        <v>2538</v>
      </c>
      <c r="C24" s="60">
        <v>11</v>
      </c>
      <c r="D24" s="57">
        <v>2550</v>
      </c>
      <c r="E24" s="60">
        <v>22</v>
      </c>
      <c r="F24" s="57">
        <v>2555</v>
      </c>
      <c r="G24" s="63">
        <v>14</v>
      </c>
      <c r="H24" s="63">
        <v>2563</v>
      </c>
      <c r="I24" s="41">
        <v>24</v>
      </c>
      <c r="J24" s="41">
        <v>2571</v>
      </c>
      <c r="K24" s="42">
        <v>0</v>
      </c>
      <c r="L24">
        <v>21212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COUNTIF(L34:L60,Y24)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COUNTIF(L61:L86,AD24)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COUNTIF(L114:L140,AN24)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COUNTIF(L141:L167,AS24)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7">
        <v>21</v>
      </c>
      <c r="B25" s="57">
        <v>2678</v>
      </c>
      <c r="C25" s="60">
        <v>11</v>
      </c>
      <c r="D25" s="57">
        <v>2693</v>
      </c>
      <c r="E25" s="60">
        <v>22</v>
      </c>
      <c r="F25" s="57">
        <v>2702</v>
      </c>
      <c r="G25" s="63">
        <v>14</v>
      </c>
      <c r="H25" s="63">
        <v>2710</v>
      </c>
      <c r="I25" s="41">
        <v>13</v>
      </c>
      <c r="J25" s="41">
        <v>2730</v>
      </c>
      <c r="K25" s="42">
        <v>0</v>
      </c>
      <c r="L25">
        <v>21211</v>
      </c>
      <c r="N25" s="35">
        <v>21121</v>
      </c>
      <c r="O25" s="35">
        <f>COUNTIF($L$7:$L$500,N25)</f>
        <v>16</v>
      </c>
      <c r="P25" s="35">
        <f>O25/$Q$4</f>
        <v>0.1</v>
      </c>
      <c r="Q25" s="35">
        <f>IF(P25=0,0,(P25*((LOG(P25))/LOG(2))))</f>
        <v>-0.33219280948873625</v>
      </c>
      <c r="T25" s="35">
        <f>N25</f>
        <v>21121</v>
      </c>
      <c r="U25" s="35">
        <f>COUNTIF(L7:L33,T25)</f>
        <v>1</v>
      </c>
      <c r="V25" s="54"/>
      <c r="W25" s="55"/>
      <c r="Y25" s="35">
        <f>N25</f>
        <v>21121</v>
      </c>
      <c r="Z25" s="35">
        <f>COUNTIF(L34:L60,Y25)</f>
        <v>0</v>
      </c>
      <c r="AA25" s="54"/>
      <c r="AB25" s="55"/>
      <c r="AD25" s="35">
        <f>N25</f>
        <v>21121</v>
      </c>
      <c r="AE25" s="35">
        <f>COUNTIF(L61:L86,AD25)</f>
        <v>4</v>
      </c>
      <c r="AF25" s="54"/>
      <c r="AG25" s="55"/>
      <c r="AI25" s="35">
        <f>N25</f>
        <v>21121</v>
      </c>
      <c r="AJ25" s="35">
        <f>COUNTIF(L87:L113,AI25)</f>
        <v>2</v>
      </c>
      <c r="AK25" s="54"/>
      <c r="AL25" s="55"/>
      <c r="AN25" s="35">
        <f>N25</f>
        <v>21121</v>
      </c>
      <c r="AO25" s="35">
        <f>COUNTIF(L114:L140,AN25)</f>
        <v>4</v>
      </c>
      <c r="AP25" s="54"/>
      <c r="AQ25" s="55"/>
      <c r="AS25" s="35">
        <f>N25</f>
        <v>21121</v>
      </c>
      <c r="AT25" s="35">
        <f>COUNTIF(L141:L167,AS25)</f>
        <v>5</v>
      </c>
      <c r="AU25" s="54"/>
      <c r="AV25" s="55"/>
    </row>
    <row r="26" spans="1:48" x14ac:dyDescent="0.3">
      <c r="A26" s="57">
        <v>21</v>
      </c>
      <c r="B26" s="57">
        <v>2838</v>
      </c>
      <c r="C26" s="60">
        <v>22</v>
      </c>
      <c r="D26" s="57">
        <v>2846</v>
      </c>
      <c r="E26" s="60">
        <v>24</v>
      </c>
      <c r="F26" s="57">
        <v>2854</v>
      </c>
      <c r="G26" s="63">
        <v>14</v>
      </c>
      <c r="H26" s="63">
        <v>2861</v>
      </c>
      <c r="I26" s="41">
        <v>24</v>
      </c>
      <c r="J26" s="41">
        <v>2869</v>
      </c>
      <c r="K26" s="42">
        <v>0</v>
      </c>
      <c r="L26">
        <v>22212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COUNTIF(L34:L60,Y26)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COUNTIF(L61:L86,AD26)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COUNTIF(L114:L140,AN26)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COUNTIF(L141:L167,AS26)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2971</v>
      </c>
      <c r="C27" s="60">
        <v>11</v>
      </c>
      <c r="D27" s="57">
        <v>2992</v>
      </c>
      <c r="E27" s="60">
        <v>22</v>
      </c>
      <c r="F27" s="57">
        <v>3000</v>
      </c>
      <c r="G27" s="63">
        <v>14</v>
      </c>
      <c r="H27" s="63">
        <v>3007</v>
      </c>
      <c r="I27" s="41">
        <v>24</v>
      </c>
      <c r="J27" s="41">
        <v>3020</v>
      </c>
      <c r="K27" s="42">
        <v>0</v>
      </c>
      <c r="L27">
        <v>21212</v>
      </c>
      <c r="N27" s="35">
        <v>21211</v>
      </c>
      <c r="O27" s="35">
        <f>COUNTIF($L$7:$L$500,N27)</f>
        <v>23</v>
      </c>
      <c r="P27" s="35">
        <f>O27/$Q$4</f>
        <v>0.14374999999999999</v>
      </c>
      <c r="Q27" s="35">
        <f>IF(P27=0,0,(P27*((LOG(P27))/LOG(2))))</f>
        <v>-0.40226513245686274</v>
      </c>
      <c r="T27" s="35">
        <f>N27</f>
        <v>21211</v>
      </c>
      <c r="U27" s="35">
        <f>COUNTIF(L7:L33,T27)</f>
        <v>5</v>
      </c>
      <c r="V27" s="35">
        <f>U27/(W4-U25)</f>
        <v>0.19230769230769232</v>
      </c>
      <c r="W27" s="35">
        <f>IF(V27=0,0,(V27*((LOG(V27))/LOG(2))))</f>
        <v>-0.45740608139494804</v>
      </c>
      <c r="Y27" s="35">
        <f>N27</f>
        <v>21211</v>
      </c>
      <c r="Z27" s="35">
        <f>COUNTIF(L34:L60,Y27)</f>
        <v>5</v>
      </c>
      <c r="AA27" s="35">
        <f>Z27/(AB4-Z25)</f>
        <v>0.18518518518518517</v>
      </c>
      <c r="AB27" s="35">
        <f>IF(AA27=0,0,(AA27*((LOG(AA27))/LOG(2))))</f>
        <v>-0.45054803838446406</v>
      </c>
      <c r="AD27" s="35">
        <f>N27</f>
        <v>21211</v>
      </c>
      <c r="AE27" s="35">
        <f>COUNTIF(L61:L86,AD27)</f>
        <v>6</v>
      </c>
      <c r="AF27" s="35">
        <f>AE27/(AG4-AE25)</f>
        <v>0.27272727272727271</v>
      </c>
      <c r="AG27" s="35">
        <f>IF(AF27=0,0,(AF27*((LOG(AF27))/LOG(2))))</f>
        <v>-0.51121885034076575</v>
      </c>
      <c r="AI27" s="35">
        <f>N27</f>
        <v>21211</v>
      </c>
      <c r="AJ27" s="35">
        <f>COUNTIF(L87:L113,AI27)</f>
        <v>3</v>
      </c>
      <c r="AK27" s="35">
        <f>AJ27/(AL4-AJ25)</f>
        <v>0.12</v>
      </c>
      <c r="AL27" s="35">
        <f>IF(AK27=0,0,(AK27*((LOG(AK27))/LOG(2))))</f>
        <v>-0.36706724268642821</v>
      </c>
      <c r="AN27" s="35">
        <f>N27</f>
        <v>21211</v>
      </c>
      <c r="AO27" s="35">
        <f>COUNTIF(L114:L140,AN27)</f>
        <v>2</v>
      </c>
      <c r="AP27" s="35">
        <f>AO27/(AQ4-AO25)</f>
        <v>8.6956521739130432E-2</v>
      </c>
      <c r="AQ27" s="35">
        <f>IF(AP27=0,0,(AP27*((LOG(AP27))/LOG(2))))</f>
        <v>-0.30639669183104457</v>
      </c>
      <c r="AS27" s="35">
        <f>N27</f>
        <v>21211</v>
      </c>
      <c r="AT27" s="35">
        <f>COUNTIF(L141:L167,AS27)</f>
        <v>2</v>
      </c>
      <c r="AU27" s="35">
        <f>AT27/(AV4-AT25)</f>
        <v>9.5238095238095233E-2</v>
      </c>
      <c r="AV27" s="35">
        <f>IF(AU27=0,0,(AU27*((LOG(AU27))/LOG(2))))</f>
        <v>-0.32307784978845333</v>
      </c>
    </row>
    <row r="28" spans="1:48" x14ac:dyDescent="0.3">
      <c r="A28" s="57">
        <v>21</v>
      </c>
      <c r="B28" s="57">
        <v>3127</v>
      </c>
      <c r="C28" s="60">
        <v>22</v>
      </c>
      <c r="D28" s="57">
        <v>3145</v>
      </c>
      <c r="E28" s="60">
        <v>13</v>
      </c>
      <c r="F28" s="57">
        <v>3153</v>
      </c>
      <c r="G28" s="63">
        <v>14</v>
      </c>
      <c r="H28" s="63">
        <v>3165</v>
      </c>
      <c r="I28" s="41">
        <v>24</v>
      </c>
      <c r="J28" s="41">
        <v>3174</v>
      </c>
      <c r="K28" s="42">
        <v>0</v>
      </c>
      <c r="L28">
        <v>22112</v>
      </c>
      <c r="N28" s="35">
        <v>21212</v>
      </c>
      <c r="O28" s="35">
        <f>COUNTIF($L$7:$L$500,N28)</f>
        <v>25</v>
      </c>
      <c r="P28" s="35">
        <f>O28/$Q$4</f>
        <v>0.15625</v>
      </c>
      <c r="Q28" s="35">
        <f>IF(P28=0,0,(P28*((LOG(P28))/LOG(2))))</f>
        <v>-0.41844873517384967</v>
      </c>
      <c r="T28" s="35">
        <f>N28</f>
        <v>21212</v>
      </c>
      <c r="U28" s="35">
        <f>COUNTIF(L7:L33,T28)</f>
        <v>4</v>
      </c>
      <c r="V28" s="35">
        <f>U28/(W4-U25)</f>
        <v>0.15384615384615385</v>
      </c>
      <c r="W28" s="35">
        <f>IF(V28=0,0,(V28*((LOG(V28))/LOG(2))))</f>
        <v>-0.4154522643293988</v>
      </c>
      <c r="Y28" s="35">
        <f>N28</f>
        <v>21212</v>
      </c>
      <c r="Z28" s="35">
        <f>COUNTIF(L34:L60,Y28)</f>
        <v>5</v>
      </c>
      <c r="AA28" s="35">
        <f>Z28/(AB4-Z25)</f>
        <v>0.18518518518518517</v>
      </c>
      <c r="AB28" s="35">
        <f>IF(AA28=0,0,(AA28*((LOG(AA28))/LOG(2))))</f>
        <v>-0.45054803838446406</v>
      </c>
      <c r="AD28" s="35">
        <f>N28</f>
        <v>21212</v>
      </c>
      <c r="AE28" s="35">
        <f>COUNTIF(L61:L86,AD28)</f>
        <v>3</v>
      </c>
      <c r="AF28" s="35">
        <f>AE28/(AG4-AE25)</f>
        <v>0.13636363636363635</v>
      </c>
      <c r="AG28" s="35">
        <f>IF(AF28=0,0,(AF28*((LOG(AF28))/LOG(2))))</f>
        <v>-0.39197306153401923</v>
      </c>
      <c r="AI28" s="35">
        <f>N28</f>
        <v>21212</v>
      </c>
      <c r="AJ28" s="35">
        <f>COUNTIF(L87:L113,AI28)</f>
        <v>5</v>
      </c>
      <c r="AK28" s="35">
        <f>AJ28/(AL4-AJ25)</f>
        <v>0.2</v>
      </c>
      <c r="AL28" s="35">
        <f>IF(AK28=0,0,(AK28*((LOG(AK28))/LOG(2))))</f>
        <v>-0.46438561897747244</v>
      </c>
      <c r="AN28" s="35">
        <f>N28</f>
        <v>21212</v>
      </c>
      <c r="AO28" s="35">
        <f>COUNTIF(L114:L140,AN28)</f>
        <v>3</v>
      </c>
      <c r="AP28" s="35">
        <f>AO28/(AQ4-AO25)</f>
        <v>0.13043478260869565</v>
      </c>
      <c r="AQ28" s="35">
        <f>IF(AP28=0,0,(AP28*((LOG(AP28))/LOG(2))))</f>
        <v>-0.3832955811307639</v>
      </c>
      <c r="AS28" s="35">
        <f>N28</f>
        <v>21212</v>
      </c>
      <c r="AT28" s="35">
        <f>COUNTIF(L141:L167,AS28)</f>
        <v>5</v>
      </c>
      <c r="AU28" s="35">
        <f>AT28/(AV4-AT25)</f>
        <v>0.23809523809523808</v>
      </c>
      <c r="AV28" s="35">
        <f>IF(AU28=0,0,(AU28*((LOG(AU28))/LOG(2))))</f>
        <v>-0.49294983997414238</v>
      </c>
    </row>
    <row r="29" spans="1:48" x14ac:dyDescent="0.3">
      <c r="A29" s="57">
        <v>12</v>
      </c>
      <c r="B29" s="57">
        <v>3292</v>
      </c>
      <c r="C29" s="60">
        <v>24</v>
      </c>
      <c r="D29" s="57">
        <v>3297</v>
      </c>
      <c r="E29" s="60">
        <v>13</v>
      </c>
      <c r="F29" s="57">
        <v>3305</v>
      </c>
      <c r="G29" s="63">
        <v>23</v>
      </c>
      <c r="H29" s="63">
        <v>3313</v>
      </c>
      <c r="I29" s="41">
        <v>13</v>
      </c>
      <c r="J29" s="41">
        <v>3338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6.2500000000000003E-3</v>
      </c>
      <c r="Q29" s="35">
        <f>IF(P29=0,0,(P29*((LOG(P29))/LOG(2))))</f>
        <v>-4.5762050593046014E-2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COUNTIF(L34:L60,Y29)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COUNTIF(L61:L86,AD29)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1</v>
      </c>
      <c r="AK29" s="35">
        <f>AJ29/(AL4-AJ25)</f>
        <v>0.04</v>
      </c>
      <c r="AL29" s="35">
        <f>IF(AK29=0,0,(AK29*((LOG(AK29))/LOG(2))))</f>
        <v>-0.18575424759098899</v>
      </c>
      <c r="AN29" s="35">
        <f>N29</f>
        <v>21221</v>
      </c>
      <c r="AO29" s="35">
        <f>COUNTIF(L114:L140,AN29)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COUNTIF(L141:L167,AS29)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3445</v>
      </c>
      <c r="C30" s="60">
        <v>11</v>
      </c>
      <c r="D30" s="57">
        <v>3454</v>
      </c>
      <c r="E30" s="60">
        <v>22</v>
      </c>
      <c r="F30" s="57">
        <v>3462</v>
      </c>
      <c r="G30" s="63">
        <v>14</v>
      </c>
      <c r="H30" s="63">
        <v>3469</v>
      </c>
      <c r="I30" s="41">
        <v>13</v>
      </c>
      <c r="J30" s="41">
        <v>3485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COUNTIF(L34:L60,Y30)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COUNTIF(L61:L86,AD30)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COUNTIF(L114:L140,AN30)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COUNTIF(L141:L167,AS30)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3601</v>
      </c>
      <c r="C31" s="60">
        <v>11</v>
      </c>
      <c r="D31" s="57">
        <v>3609</v>
      </c>
      <c r="E31" s="60">
        <v>22</v>
      </c>
      <c r="F31" s="57">
        <v>3615</v>
      </c>
      <c r="G31" s="63">
        <v>14</v>
      </c>
      <c r="H31" s="63">
        <v>3623</v>
      </c>
      <c r="I31" s="41">
        <v>24</v>
      </c>
      <c r="J31" s="41">
        <v>3632</v>
      </c>
      <c r="K31" s="42">
        <v>0</v>
      </c>
      <c r="L31">
        <v>21212</v>
      </c>
      <c r="N31" s="35">
        <v>22111</v>
      </c>
      <c r="O31" s="35">
        <f>COUNTIF($L$7:$L$500,N31)</f>
        <v>1</v>
      </c>
      <c r="P31" s="35">
        <f>O31/$Q$4</f>
        <v>6.2500000000000003E-3</v>
      </c>
      <c r="Q31" s="35">
        <f>IF(P31=0,0,(P31*((LOG(P31))/LOG(2))))</f>
        <v>-4.5762050593046014E-2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COUNTIF(L34:L60,Y31)</f>
        <v>1</v>
      </c>
      <c r="AA31" s="35">
        <f>Z31/(AB4-Z25)</f>
        <v>3.7037037037037035E-2</v>
      </c>
      <c r="AB31" s="35">
        <f>IF(AA31=0,0,(AA31*((LOG(AA31))/LOG(2))))</f>
        <v>-0.1761069445245729</v>
      </c>
      <c r="AD31" s="35">
        <f>N31</f>
        <v>22111</v>
      </c>
      <c r="AE31" s="35">
        <f>COUNTIF(L61:L86,AD31)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COUNTIF(L87:L113,AI31)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COUNTIF(L114:L140,AN31)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COUNTIF(L141:L167,AS31)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3735</v>
      </c>
      <c r="C32" s="60">
        <v>11</v>
      </c>
      <c r="D32" s="57">
        <v>3750</v>
      </c>
      <c r="E32" s="60">
        <v>22</v>
      </c>
      <c r="F32" s="57">
        <v>3757</v>
      </c>
      <c r="G32" s="63">
        <v>14</v>
      </c>
      <c r="H32" s="63">
        <v>3765</v>
      </c>
      <c r="I32" s="41">
        <v>13</v>
      </c>
      <c r="J32" s="41">
        <v>3778</v>
      </c>
      <c r="K32" s="42">
        <v>0</v>
      </c>
      <c r="L32">
        <v>21211</v>
      </c>
      <c r="N32" s="35">
        <v>22112</v>
      </c>
      <c r="O32" s="35">
        <f>COUNTIF($L$7:$L$500,N32)</f>
        <v>2</v>
      </c>
      <c r="P32" s="35">
        <f>O32/$Q$4</f>
        <v>1.2500000000000001E-2</v>
      </c>
      <c r="Q32" s="35">
        <f>IF(P32=0,0,(P32*((LOG(P32))/LOG(2))))</f>
        <v>-7.902410118609203E-2</v>
      </c>
      <c r="T32" s="35">
        <f>N32</f>
        <v>22112</v>
      </c>
      <c r="U32" s="35">
        <f>COUNTIF(L7:L33,T32)</f>
        <v>1</v>
      </c>
      <c r="V32" s="35">
        <f>U32/(W4-U25)</f>
        <v>3.8461538461538464E-2</v>
      </c>
      <c r="W32" s="35">
        <f>IF(V32=0,0,(V32*((LOG(V32))/LOG(2))))</f>
        <v>-0.18078614300542661</v>
      </c>
      <c r="Y32" s="35">
        <f>N32</f>
        <v>22112</v>
      </c>
      <c r="Z32" s="35">
        <f>COUNTIF(L34:L60,Y32)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COUNTIF(L61:L86,AD32)</f>
        <v>1</v>
      </c>
      <c r="AF32" s="35">
        <f>AE32/(AG4-AE25)</f>
        <v>4.5454545454545456E-2</v>
      </c>
      <c r="AG32" s="35">
        <f>IF(AF32=0,0,(AF32*((LOG(AF32))/LOG(2))))</f>
        <v>-0.20270143721078623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COUNTIF(L114:L140,AN32)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COUNTIF(L141:L167,AS32)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3879</v>
      </c>
      <c r="C33" s="60">
        <v>22</v>
      </c>
      <c r="D33" s="57">
        <v>3894</v>
      </c>
      <c r="E33" s="60">
        <v>13</v>
      </c>
      <c r="F33" s="57">
        <v>3902</v>
      </c>
      <c r="G33" s="63">
        <v>23</v>
      </c>
      <c r="H33" s="63">
        <v>3910</v>
      </c>
      <c r="I33" s="41">
        <v>13</v>
      </c>
      <c r="J33" s="41">
        <v>3918</v>
      </c>
      <c r="K33" s="42">
        <v>0</v>
      </c>
      <c r="L33">
        <v>22121</v>
      </c>
      <c r="N33" s="35">
        <v>22121</v>
      </c>
      <c r="O33" s="35">
        <f>COUNTIF($L$7:$L$500,N33)</f>
        <v>15</v>
      </c>
      <c r="P33" s="35">
        <f>O33/$Q$4</f>
        <v>9.375E-2</v>
      </c>
      <c r="Q33" s="35">
        <f>IF(P33=0,0,(P33*((LOG(P33))/LOG(2))))</f>
        <v>-0.32015976555739156</v>
      </c>
      <c r="T33" s="35">
        <f>N33</f>
        <v>22121</v>
      </c>
      <c r="U33" s="35">
        <f>COUNTIF(L7:L33,T33)</f>
        <v>2</v>
      </c>
      <c r="V33" s="35">
        <f>U33/(W4-U25)</f>
        <v>7.6923076923076927E-2</v>
      </c>
      <c r="W33" s="35">
        <f>IF(V33=0,0,(V33*((LOG(V33))/LOG(2))))</f>
        <v>-0.28464920908777636</v>
      </c>
      <c r="Y33" s="35">
        <f>N33</f>
        <v>22121</v>
      </c>
      <c r="Z33" s="35">
        <f>COUNTIF(L34:L60,Y33)</f>
        <v>8</v>
      </c>
      <c r="AA33" s="35">
        <f>Z33/(AB4-Z25)</f>
        <v>0.29629629629629628</v>
      </c>
      <c r="AB33" s="35">
        <f>IF(AA33=0,0,(AA33*((LOG(AA33))/LOG(2))))</f>
        <v>-0.51996666730769436</v>
      </c>
      <c r="AD33" s="35">
        <f>N33</f>
        <v>22121</v>
      </c>
      <c r="AE33" s="35">
        <f>COUNTIF(L61:L86,AD33)</f>
        <v>3</v>
      </c>
      <c r="AF33" s="35">
        <f>AE33/(AG4-AE25)</f>
        <v>0.13636363636363635</v>
      </c>
      <c r="AG33" s="35">
        <f>IF(AF33=0,0,(AF33*((LOG(AF33))/LOG(2))))</f>
        <v>-0.39197306153401923</v>
      </c>
      <c r="AI33" s="35">
        <f>N33</f>
        <v>22121</v>
      </c>
      <c r="AJ33" s="35">
        <f>COUNTIF(L87:L113,AI33)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COUNTIF(L114:L140,AN33)</f>
        <v>1</v>
      </c>
      <c r="AP33" s="35">
        <f>AO33/(AQ4-AO25)</f>
        <v>4.3478260869565216E-2</v>
      </c>
      <c r="AQ33" s="35">
        <f>IF(AP33=0,0,(AP33*((LOG(AP33))/LOG(2))))</f>
        <v>-0.19667660678508753</v>
      </c>
      <c r="AS33" s="35">
        <f>N33</f>
        <v>22121</v>
      </c>
      <c r="AT33" s="35">
        <f>COUNTIF(L141:L167,AS33)</f>
        <v>1</v>
      </c>
      <c r="AU33" s="35">
        <f>AT33/(AV4-AT25)</f>
        <v>4.7619047619047616E-2</v>
      </c>
      <c r="AV33" s="35">
        <f>IF(AU33=0,0,(AU33*((LOG(AU33))/LOG(2))))</f>
        <v>-0.20915797251327431</v>
      </c>
    </row>
    <row r="34" spans="1:48" x14ac:dyDescent="0.3">
      <c r="A34" s="58">
        <v>21</v>
      </c>
      <c r="B34" s="58">
        <v>4024</v>
      </c>
      <c r="C34" s="61">
        <v>11</v>
      </c>
      <c r="D34" s="58">
        <v>4036</v>
      </c>
      <c r="E34" s="61">
        <v>22</v>
      </c>
      <c r="F34" s="58">
        <v>4044</v>
      </c>
      <c r="G34" s="64">
        <v>14</v>
      </c>
      <c r="H34" s="64">
        <v>4052</v>
      </c>
      <c r="I34" s="40">
        <v>24</v>
      </c>
      <c r="J34" s="40">
        <v>4067</v>
      </c>
      <c r="K34" s="50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COUNTIF(L34:L60,Y34)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COUNTIF(L61:L86,AD34)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COUNTIF(L114:L140,AN34)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COUNTIF(L141:L167,AS34)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4180</v>
      </c>
      <c r="C35" s="61">
        <v>11</v>
      </c>
      <c r="D35" s="58">
        <v>4188</v>
      </c>
      <c r="E35" s="61">
        <v>22</v>
      </c>
      <c r="F35" s="58">
        <v>4196</v>
      </c>
      <c r="G35" s="64">
        <v>14</v>
      </c>
      <c r="H35" s="64">
        <v>4204</v>
      </c>
      <c r="I35" s="40">
        <v>13</v>
      </c>
      <c r="J35" s="40">
        <v>4216</v>
      </c>
      <c r="K35" s="50">
        <v>0</v>
      </c>
      <c r="L35">
        <v>21211</v>
      </c>
      <c r="N35" s="35">
        <v>22211</v>
      </c>
      <c r="O35" s="35">
        <f>COUNTIF($L$7:$L$500,N35)</f>
        <v>1</v>
      </c>
      <c r="P35" s="35">
        <f>O35/$Q$4</f>
        <v>6.2500000000000003E-3</v>
      </c>
      <c r="Q35" s="35">
        <f>IF(P35=0,0,(P35*((LOG(P35))/LOG(2))))</f>
        <v>-4.5762050593046014E-2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COUNTIF(L34:L60,Y35)</f>
        <v>1</v>
      </c>
      <c r="AA35" s="35">
        <f>Z35/(AB4-Z25)</f>
        <v>3.7037037037037035E-2</v>
      </c>
      <c r="AB35" s="35">
        <f>IF(AA35=0,0,(AA35*((LOG(AA35))/LOG(2))))</f>
        <v>-0.1761069445245729</v>
      </c>
      <c r="AD35" s="35">
        <f>N35</f>
        <v>22211</v>
      </c>
      <c r="AE35" s="35">
        <f>COUNTIF(L61:L86,AD35)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COUNTIF(L114:L140,AN35)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COUNTIF(L141:L167,AS35)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4346</v>
      </c>
      <c r="C36" s="61">
        <v>11</v>
      </c>
      <c r="D36" s="58">
        <v>4351</v>
      </c>
      <c r="E36" s="61">
        <v>22</v>
      </c>
      <c r="F36" s="58">
        <v>4359</v>
      </c>
      <c r="G36" s="64">
        <v>14</v>
      </c>
      <c r="H36" s="64">
        <v>4367</v>
      </c>
      <c r="I36" s="40">
        <v>13</v>
      </c>
      <c r="J36" s="40">
        <v>4400</v>
      </c>
      <c r="K36" s="50">
        <v>0</v>
      </c>
      <c r="L36">
        <v>21211</v>
      </c>
      <c r="N36" s="35">
        <v>22212</v>
      </c>
      <c r="O36" s="35">
        <f>COUNTIF($L$7:$L$500,N36)</f>
        <v>5</v>
      </c>
      <c r="P36" s="35">
        <f>O36/$Q$4</f>
        <v>3.125E-2</v>
      </c>
      <c r="Q36" s="35">
        <f>IF(P36=0,0,(P36*((LOG(P36))/LOG(2))))</f>
        <v>-0.15625</v>
      </c>
      <c r="T36" s="35">
        <f>N36</f>
        <v>22212</v>
      </c>
      <c r="U36" s="35">
        <f>COUNTIF(L7:L33,T36)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COUNTIF(L34:L60,Y36)</f>
        <v>3</v>
      </c>
      <c r="AA36" s="35">
        <f>Z36/(AB4-Z25)</f>
        <v>0.1111111111111111</v>
      </c>
      <c r="AB36" s="35">
        <f>IF(AA36=0,0,(AA36*((LOG(AA36))/LOG(2))))</f>
        <v>-0.3522138890491458</v>
      </c>
      <c r="AD36" s="35">
        <f>N36</f>
        <v>22212</v>
      </c>
      <c r="AE36" s="35">
        <f>COUNTIF(L61:L86,AD36)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1</v>
      </c>
      <c r="AK36" s="35">
        <f>AJ36/(AL4-AJ25)</f>
        <v>0.04</v>
      </c>
      <c r="AL36" s="35">
        <f>IF(AK36=0,0,(AK36*((LOG(AK36))/LOG(2))))</f>
        <v>-0.18575424759098899</v>
      </c>
      <c r="AN36" s="35">
        <f>N36</f>
        <v>22212</v>
      </c>
      <c r="AO36" s="35">
        <f>COUNTIF(L114:L140,AN36)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COUNTIF(L141:L167,AS36)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4500</v>
      </c>
      <c r="C37" s="61">
        <v>11</v>
      </c>
      <c r="D37" s="58">
        <v>4511</v>
      </c>
      <c r="E37" s="61">
        <v>22</v>
      </c>
      <c r="F37" s="58">
        <v>4519</v>
      </c>
      <c r="G37" s="64">
        <v>14</v>
      </c>
      <c r="H37" s="64">
        <v>4526</v>
      </c>
      <c r="I37" s="40">
        <v>24</v>
      </c>
      <c r="J37" s="40">
        <v>4535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COUNTIF(L34:L60,Y37)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COUNTIF(L61:L86,AD37)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COUNTIF(L114:L140,AN37)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COUNTIF(L141:L167,AS37)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4638</v>
      </c>
      <c r="C38" s="61">
        <v>22</v>
      </c>
      <c r="D38" s="58">
        <v>4650</v>
      </c>
      <c r="E38" s="61">
        <v>13</v>
      </c>
      <c r="F38" s="58">
        <v>4658</v>
      </c>
      <c r="G38" s="64">
        <v>23</v>
      </c>
      <c r="H38" s="64">
        <v>4663</v>
      </c>
      <c r="I38" s="40">
        <v>13</v>
      </c>
      <c r="J38" s="40">
        <v>4671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COUNTIF(L34:L60,Y38)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COUNTIF(L61:L86,AD38)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COUNTIF(L114:L140,AN38)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COUNTIF(L141:L167,AS38)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4783</v>
      </c>
      <c r="C39" s="61">
        <v>22</v>
      </c>
      <c r="D39" s="58">
        <v>4790</v>
      </c>
      <c r="E39" s="61">
        <v>13</v>
      </c>
      <c r="F39" s="58">
        <v>4798</v>
      </c>
      <c r="G39" s="64">
        <v>23</v>
      </c>
      <c r="H39" s="64">
        <v>4805</v>
      </c>
      <c r="I39" s="40">
        <v>13</v>
      </c>
      <c r="J39" s="40">
        <v>4812</v>
      </c>
      <c r="K39" s="50">
        <v>0</v>
      </c>
      <c r="L39">
        <v>22121</v>
      </c>
      <c r="P39" s="27">
        <f>SUM(P7:P38)</f>
        <v>0.99999999999999989</v>
      </c>
      <c r="Q39" s="27">
        <f>-SUM(Q7:Q38)</f>
        <v>3.6431264871507403</v>
      </c>
      <c r="V39" s="27">
        <f>SUM(V7:V38)</f>
        <v>0.99999999999999989</v>
      </c>
      <c r="W39" s="27">
        <f>-SUM(W7:W38)</f>
        <v>3.2248809498103119</v>
      </c>
      <c r="AA39" s="27">
        <f>SUM(AA7:AA38)</f>
        <v>1</v>
      </c>
      <c r="AB39" s="27">
        <f>-SUM(AB7:AB38)</f>
        <v>2.6817701521250576</v>
      </c>
      <c r="AF39" s="27">
        <f>SUM(AF7:AF38)</f>
        <v>1</v>
      </c>
      <c r="AG39" s="27">
        <f>-SUM(AG7:AG38)</f>
        <v>2.9585429818803028</v>
      </c>
      <c r="AK39" s="27">
        <f>SUM(AK7:AK38)</f>
        <v>1.0000000000000002</v>
      </c>
      <c r="AL39" s="27">
        <f>-SUM(AL7:AL38)</f>
        <v>3.4488840705376353</v>
      </c>
      <c r="AP39" s="27">
        <f>SUM(AP7:AP38)</f>
        <v>0.99999999999999989</v>
      </c>
      <c r="AQ39" s="27">
        <f>-SUM(AQ7:AQ38)</f>
        <v>2.9424955222917832</v>
      </c>
      <c r="AU39" s="27">
        <f>SUM(AU7:AU38)</f>
        <v>1</v>
      </c>
      <c r="AV39" s="27">
        <f>-SUM(AV7:AV38)</f>
        <v>3.1728107335198645</v>
      </c>
    </row>
    <row r="40" spans="1:48" x14ac:dyDescent="0.3">
      <c r="A40" s="58">
        <v>21</v>
      </c>
      <c r="B40" s="58">
        <v>4913</v>
      </c>
      <c r="C40" s="61">
        <v>22</v>
      </c>
      <c r="D40" s="58">
        <v>4934</v>
      </c>
      <c r="E40" s="61">
        <v>24</v>
      </c>
      <c r="F40" s="58">
        <v>4942</v>
      </c>
      <c r="G40" s="64">
        <v>14</v>
      </c>
      <c r="H40" s="64">
        <v>4951</v>
      </c>
      <c r="I40" s="40">
        <v>24</v>
      </c>
      <c r="J40" s="40">
        <v>4956</v>
      </c>
      <c r="K40" s="50">
        <v>0</v>
      </c>
      <c r="L40">
        <v>22212</v>
      </c>
      <c r="P40" s="28" t="s">
        <v>89</v>
      </c>
      <c r="Q40" s="28">
        <f>Q39/(LOG(Q4)/LOG(2))</f>
        <v>0.49756381651639053</v>
      </c>
      <c r="V40" s="28" t="s">
        <v>116</v>
      </c>
      <c r="W40" s="28">
        <f>W39/(LOG(W4)/LOG(2))</f>
        <v>0.6782244476537026</v>
      </c>
      <c r="AA40" s="28" t="s">
        <v>119</v>
      </c>
      <c r="AB40" s="28">
        <f>AB39/(LOG(AB4)/LOG(2))</f>
        <v>0.56400286040518421</v>
      </c>
      <c r="AF40" s="28" t="s">
        <v>120</v>
      </c>
      <c r="AG40" s="28">
        <f>AG39/(LOG(AG4)/LOG(2))</f>
        <v>0.62941834366303373</v>
      </c>
      <c r="AK40" s="28" t="s">
        <v>121</v>
      </c>
      <c r="AL40" s="28">
        <f>AL39/(LOG(AL4)/LOG(2))</f>
        <v>0.72533452557361178</v>
      </c>
      <c r="AP40" s="28" t="s">
        <v>122</v>
      </c>
      <c r="AQ40" s="28">
        <f>AQ39/(LOG(AQ4)/LOG(2))</f>
        <v>0.618835991588224</v>
      </c>
      <c r="AU40" s="28" t="s">
        <v>123</v>
      </c>
      <c r="AV40" s="28">
        <f>AV39/(LOG(AV4)/LOG(2))</f>
        <v>0.67500296222810263</v>
      </c>
    </row>
    <row r="41" spans="1:48" x14ac:dyDescent="0.3">
      <c r="A41" s="58">
        <v>21</v>
      </c>
      <c r="B41" s="58">
        <v>5058</v>
      </c>
      <c r="C41" s="61">
        <v>22</v>
      </c>
      <c r="D41" s="58">
        <v>5073</v>
      </c>
      <c r="E41" s="61">
        <v>24</v>
      </c>
      <c r="F41" s="58">
        <v>5080</v>
      </c>
      <c r="G41" s="64">
        <v>14</v>
      </c>
      <c r="H41" s="64">
        <v>5087</v>
      </c>
      <c r="I41" s="40">
        <v>13</v>
      </c>
      <c r="J41" s="40">
        <v>5103</v>
      </c>
      <c r="K41" s="50">
        <v>0</v>
      </c>
      <c r="L41">
        <v>22211</v>
      </c>
    </row>
    <row r="42" spans="1:48" x14ac:dyDescent="0.3">
      <c r="A42" s="58">
        <v>21</v>
      </c>
      <c r="B42" s="58">
        <v>5204</v>
      </c>
      <c r="C42" s="61">
        <v>22</v>
      </c>
      <c r="D42" s="58">
        <v>5224</v>
      </c>
      <c r="E42" s="61">
        <v>13</v>
      </c>
      <c r="F42" s="58">
        <v>5231</v>
      </c>
      <c r="G42" s="64">
        <v>23</v>
      </c>
      <c r="H42" s="64">
        <v>5240</v>
      </c>
      <c r="I42" s="40">
        <v>13</v>
      </c>
      <c r="J42" s="40">
        <v>5247</v>
      </c>
      <c r="K42" s="50">
        <v>0</v>
      </c>
      <c r="L42">
        <v>22121</v>
      </c>
    </row>
    <row r="43" spans="1:48" x14ac:dyDescent="0.3">
      <c r="A43" s="58">
        <v>21</v>
      </c>
      <c r="B43" s="58">
        <v>5357</v>
      </c>
      <c r="C43" s="61">
        <v>11</v>
      </c>
      <c r="D43" s="58">
        <v>5377</v>
      </c>
      <c r="E43" s="61">
        <v>22</v>
      </c>
      <c r="F43" s="58">
        <v>5384</v>
      </c>
      <c r="G43" s="64">
        <v>14</v>
      </c>
      <c r="H43" s="64">
        <v>5393</v>
      </c>
      <c r="I43" s="40">
        <v>24</v>
      </c>
      <c r="J43" s="40">
        <v>5413</v>
      </c>
      <c r="K43" s="50">
        <v>0</v>
      </c>
      <c r="L43">
        <v>21212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5518</v>
      </c>
      <c r="C44" s="61">
        <v>22</v>
      </c>
      <c r="D44" s="58">
        <v>5527</v>
      </c>
      <c r="E44" s="61">
        <v>24</v>
      </c>
      <c r="F44" s="58">
        <v>5535</v>
      </c>
      <c r="G44" s="64">
        <v>14</v>
      </c>
      <c r="H44" s="64">
        <v>5542</v>
      </c>
      <c r="I44" s="40">
        <v>24</v>
      </c>
      <c r="J44" s="40">
        <v>5550</v>
      </c>
      <c r="K44" s="50">
        <v>0</v>
      </c>
      <c r="L44">
        <v>22212</v>
      </c>
      <c r="N44" s="39">
        <f>COUNTIF(L7:L167,G3)</f>
        <v>16</v>
      </c>
      <c r="O44" s="39"/>
      <c r="P44" s="46">
        <v>27</v>
      </c>
      <c r="Q44" s="46">
        <v>27</v>
      </c>
      <c r="R44" s="46">
        <v>26</v>
      </c>
      <c r="S44" s="46">
        <v>27</v>
      </c>
      <c r="T44" s="46">
        <v>27</v>
      </c>
      <c r="U44" s="46">
        <v>27</v>
      </c>
      <c r="V44" s="45"/>
    </row>
    <row r="45" spans="1:48" x14ac:dyDescent="0.3">
      <c r="A45" s="58">
        <v>12</v>
      </c>
      <c r="B45" s="58">
        <v>5661</v>
      </c>
      <c r="C45" s="61">
        <v>13</v>
      </c>
      <c r="D45" s="58">
        <v>5673</v>
      </c>
      <c r="E45" s="61">
        <v>24</v>
      </c>
      <c r="F45" s="58">
        <v>5681</v>
      </c>
      <c r="G45" s="64">
        <v>14</v>
      </c>
      <c r="H45" s="64">
        <v>5689</v>
      </c>
      <c r="I45" s="40">
        <v>13</v>
      </c>
      <c r="J45" s="40">
        <v>5701</v>
      </c>
      <c r="K45" s="50">
        <v>0</v>
      </c>
      <c r="L45">
        <v>11211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5803</v>
      </c>
      <c r="C46" s="61">
        <v>11</v>
      </c>
      <c r="D46" s="58">
        <v>5827</v>
      </c>
      <c r="E46" s="61">
        <v>22</v>
      </c>
      <c r="F46" s="58">
        <v>5833</v>
      </c>
      <c r="G46" s="64">
        <v>14</v>
      </c>
      <c r="H46" s="64">
        <v>5840</v>
      </c>
      <c r="I46" s="40">
        <v>24</v>
      </c>
      <c r="J46" s="40">
        <v>5848</v>
      </c>
      <c r="K46" s="50">
        <v>0</v>
      </c>
      <c r="L46">
        <v>21212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5966</v>
      </c>
      <c r="C47" s="61">
        <v>22</v>
      </c>
      <c r="D47" s="58">
        <v>5975</v>
      </c>
      <c r="E47" s="61">
        <v>13</v>
      </c>
      <c r="F47" s="58">
        <v>5982</v>
      </c>
      <c r="G47" s="64">
        <v>14</v>
      </c>
      <c r="H47" s="64">
        <v>5995</v>
      </c>
      <c r="I47" s="40">
        <v>13</v>
      </c>
      <c r="J47" s="40">
        <v>6005</v>
      </c>
      <c r="K47" s="50">
        <v>0</v>
      </c>
      <c r="L47">
        <v>22111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6122</v>
      </c>
      <c r="C48" s="61">
        <v>13</v>
      </c>
      <c r="D48" s="58">
        <v>6132</v>
      </c>
      <c r="E48" s="61">
        <v>24</v>
      </c>
      <c r="F48" s="58">
        <v>6138</v>
      </c>
      <c r="G48" s="64">
        <v>14</v>
      </c>
      <c r="H48" s="64">
        <v>6145</v>
      </c>
      <c r="I48" s="40">
        <v>13</v>
      </c>
      <c r="J48" s="40">
        <v>6167</v>
      </c>
      <c r="K48" s="50">
        <v>0</v>
      </c>
      <c r="L48">
        <v>11211</v>
      </c>
      <c r="O48" s="44" t="s">
        <v>105</v>
      </c>
      <c r="P48" s="46">
        <f>U25</f>
        <v>1</v>
      </c>
      <c r="Q48" s="46">
        <f>Z25</f>
        <v>0</v>
      </c>
      <c r="R48" s="46">
        <f>AE25</f>
        <v>4</v>
      </c>
      <c r="S48" s="46">
        <f>AJ25</f>
        <v>2</v>
      </c>
      <c r="T48" s="46">
        <f>AO25</f>
        <v>4</v>
      </c>
      <c r="U48" s="46">
        <f>AT25</f>
        <v>5</v>
      </c>
      <c r="V48" s="44"/>
    </row>
    <row r="49" spans="1:22" x14ac:dyDescent="0.3">
      <c r="A49" s="58">
        <v>21</v>
      </c>
      <c r="B49" s="58">
        <v>6286</v>
      </c>
      <c r="C49" s="61">
        <v>11</v>
      </c>
      <c r="D49" s="58">
        <v>6294</v>
      </c>
      <c r="E49" s="61">
        <v>22</v>
      </c>
      <c r="F49" s="58">
        <v>6299</v>
      </c>
      <c r="G49" s="64">
        <v>14</v>
      </c>
      <c r="H49" s="64">
        <v>6308</v>
      </c>
      <c r="I49" s="40">
        <v>13</v>
      </c>
      <c r="J49" s="40">
        <v>6320</v>
      </c>
      <c r="K49" s="50">
        <v>0</v>
      </c>
      <c r="L49">
        <v>21211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6439</v>
      </c>
      <c r="C50" s="61">
        <v>11</v>
      </c>
      <c r="D50" s="58">
        <v>6453</v>
      </c>
      <c r="E50" s="61">
        <v>22</v>
      </c>
      <c r="F50" s="58">
        <v>6458</v>
      </c>
      <c r="G50" s="64">
        <v>14</v>
      </c>
      <c r="H50" s="64">
        <v>6466</v>
      </c>
      <c r="I50" s="40">
        <v>24</v>
      </c>
      <c r="J50" s="40">
        <v>6504</v>
      </c>
      <c r="K50" s="50">
        <v>0</v>
      </c>
      <c r="L50">
        <v>21212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6618</v>
      </c>
      <c r="C51" s="61">
        <v>11</v>
      </c>
      <c r="D51" s="58">
        <v>6628</v>
      </c>
      <c r="E51" s="61">
        <v>22</v>
      </c>
      <c r="F51" s="58">
        <v>6636</v>
      </c>
      <c r="G51" s="64">
        <v>14</v>
      </c>
      <c r="H51" s="64">
        <v>6644</v>
      </c>
      <c r="I51" s="40">
        <v>13</v>
      </c>
      <c r="J51" s="40">
        <v>6653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6759</v>
      </c>
      <c r="C52" s="61">
        <v>22</v>
      </c>
      <c r="D52" s="58">
        <v>6773</v>
      </c>
      <c r="E52" s="61">
        <v>13</v>
      </c>
      <c r="F52" s="58">
        <v>6780</v>
      </c>
      <c r="G52" s="64">
        <v>23</v>
      </c>
      <c r="H52" s="64">
        <v>6787</v>
      </c>
      <c r="I52" s="40">
        <v>13</v>
      </c>
      <c r="J52" s="40">
        <v>6796</v>
      </c>
      <c r="K52" s="50">
        <v>0</v>
      </c>
      <c r="L52">
        <v>22121</v>
      </c>
      <c r="N52" s="40"/>
      <c r="O52" s="49" t="s">
        <v>109</v>
      </c>
      <c r="P52">
        <f>J33/P44</f>
        <v>145.11111111111111</v>
      </c>
      <c r="Q52">
        <f>(J60-J33)/Q44</f>
        <v>149.59259259259258</v>
      </c>
      <c r="R52">
        <f>(J86-J60)/R44</f>
        <v>148.69230769230768</v>
      </c>
      <c r="S52">
        <f>(J113-J86)/S44</f>
        <v>148.85185185185185</v>
      </c>
      <c r="T52">
        <f>(J140-J113)/T44</f>
        <v>153.7037037037037</v>
      </c>
      <c r="U52">
        <f>(J167-J140)/U44</f>
        <v>-740.44444444444446</v>
      </c>
    </row>
    <row r="53" spans="1:22" x14ac:dyDescent="0.3">
      <c r="A53" s="58">
        <v>12</v>
      </c>
      <c r="B53" s="58">
        <v>6904</v>
      </c>
      <c r="C53" s="61">
        <v>24</v>
      </c>
      <c r="D53" s="58">
        <v>6909</v>
      </c>
      <c r="E53" s="61">
        <v>13</v>
      </c>
      <c r="F53" s="58">
        <v>6922</v>
      </c>
      <c r="G53" s="64">
        <v>23</v>
      </c>
      <c r="H53" s="64">
        <v>6927</v>
      </c>
      <c r="I53" s="40">
        <v>13</v>
      </c>
      <c r="J53" s="40">
        <v>6936</v>
      </c>
      <c r="K53" s="50">
        <v>0</v>
      </c>
      <c r="L53">
        <v>12121</v>
      </c>
    </row>
    <row r="54" spans="1:22" x14ac:dyDescent="0.3">
      <c r="A54" s="58">
        <v>21</v>
      </c>
      <c r="B54" s="58">
        <v>7044</v>
      </c>
      <c r="C54" s="61">
        <v>22</v>
      </c>
      <c r="D54" s="58">
        <v>7052</v>
      </c>
      <c r="E54" s="61">
        <v>13</v>
      </c>
      <c r="F54" s="58">
        <v>7066</v>
      </c>
      <c r="G54" s="64">
        <v>23</v>
      </c>
      <c r="H54" s="64">
        <v>7072</v>
      </c>
      <c r="I54" s="40">
        <v>13</v>
      </c>
      <c r="J54" s="40">
        <v>7079</v>
      </c>
      <c r="K54" s="50">
        <v>0</v>
      </c>
      <c r="L54">
        <v>22121</v>
      </c>
    </row>
    <row r="55" spans="1:22" x14ac:dyDescent="0.3">
      <c r="A55" s="58">
        <v>21</v>
      </c>
      <c r="B55" s="58">
        <v>7181</v>
      </c>
      <c r="C55" s="61">
        <v>22</v>
      </c>
      <c r="D55" s="58">
        <v>7190</v>
      </c>
      <c r="E55" s="61">
        <v>13</v>
      </c>
      <c r="F55" s="58">
        <v>7212</v>
      </c>
      <c r="G55" s="64">
        <v>23</v>
      </c>
      <c r="H55" s="64">
        <v>7220</v>
      </c>
      <c r="I55" s="40">
        <v>13</v>
      </c>
      <c r="J55" s="40">
        <v>7228</v>
      </c>
      <c r="K55" s="50">
        <v>0</v>
      </c>
      <c r="L55">
        <v>22121</v>
      </c>
    </row>
    <row r="56" spans="1:22" x14ac:dyDescent="0.3">
      <c r="A56" s="58">
        <v>21</v>
      </c>
      <c r="B56" s="58">
        <v>7335</v>
      </c>
      <c r="C56" s="61">
        <v>11</v>
      </c>
      <c r="D56" s="58">
        <v>7343</v>
      </c>
      <c r="E56" s="61">
        <v>22</v>
      </c>
      <c r="F56" s="58">
        <v>7350</v>
      </c>
      <c r="G56" s="64">
        <v>14</v>
      </c>
      <c r="H56" s="64">
        <v>7358</v>
      </c>
      <c r="I56" s="40">
        <v>13</v>
      </c>
      <c r="J56" s="40">
        <v>7370</v>
      </c>
      <c r="K56" s="50">
        <v>0</v>
      </c>
      <c r="L56">
        <v>21211</v>
      </c>
    </row>
    <row r="57" spans="1:22" x14ac:dyDescent="0.3">
      <c r="A57" s="58">
        <v>21</v>
      </c>
      <c r="B57" s="58">
        <v>7473</v>
      </c>
      <c r="C57" s="61">
        <v>22</v>
      </c>
      <c r="D57" s="58">
        <v>7480</v>
      </c>
      <c r="E57" s="61">
        <v>13</v>
      </c>
      <c r="F57" s="58">
        <v>7496</v>
      </c>
      <c r="G57" s="64">
        <v>23</v>
      </c>
      <c r="H57" s="64">
        <v>7503</v>
      </c>
      <c r="I57" s="40">
        <v>13</v>
      </c>
      <c r="J57" s="40">
        <v>7523</v>
      </c>
      <c r="K57" s="50">
        <v>0</v>
      </c>
      <c r="L57">
        <v>22121</v>
      </c>
    </row>
    <row r="58" spans="1:22" x14ac:dyDescent="0.3">
      <c r="A58" s="58">
        <v>12</v>
      </c>
      <c r="B58" s="58">
        <v>7644</v>
      </c>
      <c r="C58" s="61">
        <v>24</v>
      </c>
      <c r="D58" s="58">
        <v>7652</v>
      </c>
      <c r="E58" s="61">
        <v>13</v>
      </c>
      <c r="F58" s="58">
        <v>7659</v>
      </c>
      <c r="G58" s="64">
        <v>23</v>
      </c>
      <c r="H58" s="64">
        <v>7667</v>
      </c>
      <c r="I58" s="40">
        <v>13</v>
      </c>
      <c r="J58" s="40">
        <v>7674</v>
      </c>
      <c r="K58" s="50">
        <v>0</v>
      </c>
      <c r="L58">
        <v>12121</v>
      </c>
    </row>
    <row r="59" spans="1:22" x14ac:dyDescent="0.3">
      <c r="A59" s="58">
        <v>21</v>
      </c>
      <c r="B59" s="58">
        <v>7780</v>
      </c>
      <c r="C59" s="61">
        <v>22</v>
      </c>
      <c r="D59" s="58">
        <v>7794</v>
      </c>
      <c r="E59" s="61">
        <v>24</v>
      </c>
      <c r="F59" s="58">
        <v>7801</v>
      </c>
      <c r="G59" s="64">
        <v>14</v>
      </c>
      <c r="H59" s="64">
        <v>7809</v>
      </c>
      <c r="I59" s="40">
        <v>24</v>
      </c>
      <c r="J59" s="40">
        <v>7817</v>
      </c>
      <c r="K59" s="50">
        <v>0</v>
      </c>
      <c r="L59">
        <v>22212</v>
      </c>
    </row>
    <row r="60" spans="1:22" x14ac:dyDescent="0.3">
      <c r="A60" s="58">
        <v>21</v>
      </c>
      <c r="B60" s="58">
        <v>7925</v>
      </c>
      <c r="C60" s="61">
        <v>22</v>
      </c>
      <c r="D60" s="58">
        <v>7931</v>
      </c>
      <c r="E60" s="61">
        <v>13</v>
      </c>
      <c r="F60" s="58">
        <v>7943</v>
      </c>
      <c r="G60" s="64">
        <v>23</v>
      </c>
      <c r="H60" s="64">
        <v>7949</v>
      </c>
      <c r="I60" s="40">
        <v>13</v>
      </c>
      <c r="J60" s="40">
        <v>7957</v>
      </c>
      <c r="K60" s="50">
        <v>0</v>
      </c>
      <c r="L60">
        <v>22121</v>
      </c>
    </row>
    <row r="61" spans="1:22" x14ac:dyDescent="0.3">
      <c r="A61" s="57">
        <v>12</v>
      </c>
      <c r="B61" s="57">
        <v>8064</v>
      </c>
      <c r="C61" s="60">
        <v>13</v>
      </c>
      <c r="D61" s="57">
        <v>8079</v>
      </c>
      <c r="E61" s="60">
        <v>24</v>
      </c>
      <c r="F61" s="57">
        <v>8087</v>
      </c>
      <c r="G61" s="63">
        <v>14</v>
      </c>
      <c r="H61" s="63">
        <v>8095</v>
      </c>
      <c r="I61" s="41">
        <v>13</v>
      </c>
      <c r="J61" s="41">
        <v>8104</v>
      </c>
      <c r="K61" s="42">
        <v>0</v>
      </c>
      <c r="L61">
        <v>11211</v>
      </c>
    </row>
    <row r="62" spans="1:22" x14ac:dyDescent="0.3">
      <c r="A62" s="57">
        <v>21</v>
      </c>
      <c r="B62" s="57">
        <v>8208</v>
      </c>
      <c r="C62" s="60">
        <v>22</v>
      </c>
      <c r="D62" s="57">
        <v>8215</v>
      </c>
      <c r="E62" s="60">
        <v>13</v>
      </c>
      <c r="F62" s="57">
        <v>8224</v>
      </c>
      <c r="G62" s="63">
        <v>23</v>
      </c>
      <c r="H62" s="63">
        <v>8231</v>
      </c>
      <c r="I62" s="41">
        <v>13</v>
      </c>
      <c r="J62" s="41">
        <v>8239</v>
      </c>
      <c r="K62" s="42">
        <v>0</v>
      </c>
      <c r="L62">
        <v>22121</v>
      </c>
    </row>
    <row r="63" spans="1:22" x14ac:dyDescent="0.3">
      <c r="A63" s="57">
        <v>21</v>
      </c>
      <c r="B63" s="57">
        <v>8342</v>
      </c>
      <c r="C63" s="60">
        <v>11</v>
      </c>
      <c r="D63" s="57">
        <v>8364</v>
      </c>
      <c r="E63" s="60">
        <v>22</v>
      </c>
      <c r="F63" s="57">
        <v>8369</v>
      </c>
      <c r="G63" s="63">
        <v>14</v>
      </c>
      <c r="H63" s="63">
        <v>8378</v>
      </c>
      <c r="I63" s="41">
        <v>24</v>
      </c>
      <c r="J63" s="41">
        <v>8386</v>
      </c>
      <c r="K63" s="42">
        <v>0</v>
      </c>
      <c r="L63">
        <v>21212</v>
      </c>
    </row>
    <row r="64" spans="1:22" x14ac:dyDescent="0.3">
      <c r="A64" s="57">
        <v>21</v>
      </c>
      <c r="B64" s="57">
        <v>8500</v>
      </c>
      <c r="C64" s="60">
        <v>22</v>
      </c>
      <c r="D64" s="57">
        <v>8507</v>
      </c>
      <c r="E64" s="60">
        <v>13</v>
      </c>
      <c r="F64" s="57">
        <v>8515</v>
      </c>
      <c r="G64" s="63">
        <v>14</v>
      </c>
      <c r="H64" s="63">
        <v>8544</v>
      </c>
      <c r="I64" s="41">
        <v>24</v>
      </c>
      <c r="J64" s="41">
        <v>8553</v>
      </c>
      <c r="K64" s="42">
        <v>0</v>
      </c>
      <c r="L64">
        <v>22112</v>
      </c>
    </row>
    <row r="65" spans="1:12" x14ac:dyDescent="0.3">
      <c r="A65" s="57">
        <v>12</v>
      </c>
      <c r="B65" s="57">
        <v>8688</v>
      </c>
      <c r="C65" s="60">
        <v>24</v>
      </c>
      <c r="D65" s="57">
        <v>8696</v>
      </c>
      <c r="E65" s="60">
        <v>13</v>
      </c>
      <c r="F65" s="57">
        <v>8705</v>
      </c>
      <c r="G65" s="63">
        <v>14</v>
      </c>
      <c r="H65" s="63">
        <v>8717</v>
      </c>
      <c r="I65" s="41">
        <v>13</v>
      </c>
      <c r="J65" s="41">
        <v>8731</v>
      </c>
      <c r="K65" s="42">
        <v>0</v>
      </c>
      <c r="L65">
        <v>12111</v>
      </c>
    </row>
    <row r="66" spans="1:12" x14ac:dyDescent="0.3">
      <c r="A66" s="57">
        <v>21</v>
      </c>
      <c r="B66" s="57">
        <v>8844</v>
      </c>
      <c r="C66" s="60">
        <v>22</v>
      </c>
      <c r="D66" s="57">
        <v>8858</v>
      </c>
      <c r="E66" s="60">
        <v>13</v>
      </c>
      <c r="F66" s="57">
        <v>8865</v>
      </c>
      <c r="G66" s="63">
        <v>23</v>
      </c>
      <c r="H66" s="63">
        <v>8870</v>
      </c>
      <c r="I66" s="41">
        <v>13</v>
      </c>
      <c r="J66" s="41">
        <v>8877</v>
      </c>
      <c r="K66" s="42">
        <v>0</v>
      </c>
      <c r="L66">
        <v>22121</v>
      </c>
    </row>
    <row r="67" spans="1:12" x14ac:dyDescent="0.3">
      <c r="A67" s="57">
        <v>21</v>
      </c>
      <c r="B67" s="57">
        <v>8979</v>
      </c>
      <c r="C67" s="60">
        <v>11</v>
      </c>
      <c r="D67" s="57">
        <v>8998</v>
      </c>
      <c r="E67" s="60">
        <v>11</v>
      </c>
      <c r="F67" s="57">
        <v>9008</v>
      </c>
      <c r="G67" s="63">
        <v>21</v>
      </c>
      <c r="H67" s="63">
        <v>9016</v>
      </c>
      <c r="I67" s="41">
        <v>11</v>
      </c>
      <c r="J67" s="41">
        <v>9024</v>
      </c>
      <c r="K67" s="42">
        <v>1</v>
      </c>
      <c r="L67">
        <v>21121</v>
      </c>
    </row>
    <row r="68" spans="1:12" x14ac:dyDescent="0.3">
      <c r="A68" s="57">
        <v>21</v>
      </c>
      <c r="B68" s="57">
        <v>9151</v>
      </c>
      <c r="C68" s="60">
        <v>11</v>
      </c>
      <c r="D68" s="57">
        <v>9162</v>
      </c>
      <c r="E68" s="60">
        <v>22</v>
      </c>
      <c r="F68" s="57">
        <v>9168</v>
      </c>
      <c r="G68" s="63">
        <v>14</v>
      </c>
      <c r="H68" s="63">
        <v>9175</v>
      </c>
      <c r="I68" s="41">
        <v>13</v>
      </c>
      <c r="J68" s="41">
        <v>9188</v>
      </c>
      <c r="K68" s="42">
        <v>0</v>
      </c>
      <c r="L68">
        <v>21211</v>
      </c>
    </row>
    <row r="69" spans="1:12" x14ac:dyDescent="0.3">
      <c r="A69" s="57">
        <v>12</v>
      </c>
      <c r="B69" s="57">
        <v>9303</v>
      </c>
      <c r="C69" s="60">
        <v>24</v>
      </c>
      <c r="D69" s="57">
        <v>9310</v>
      </c>
      <c r="E69" s="60">
        <v>24</v>
      </c>
      <c r="F69" s="57">
        <v>9330</v>
      </c>
      <c r="G69" s="63">
        <v>14</v>
      </c>
      <c r="H69" s="63">
        <v>9337</v>
      </c>
      <c r="I69" s="41">
        <v>13</v>
      </c>
      <c r="J69" s="41">
        <v>9348</v>
      </c>
      <c r="K69" s="42">
        <v>0</v>
      </c>
      <c r="L69">
        <v>12211</v>
      </c>
    </row>
    <row r="70" spans="1:12" x14ac:dyDescent="0.3">
      <c r="A70" s="57">
        <v>21</v>
      </c>
      <c r="B70" s="57">
        <v>9467</v>
      </c>
      <c r="C70" s="60">
        <v>11</v>
      </c>
      <c r="D70" s="57">
        <v>9479</v>
      </c>
      <c r="E70" s="60">
        <v>22</v>
      </c>
      <c r="F70" s="57">
        <v>9487</v>
      </c>
      <c r="G70" s="63">
        <v>14</v>
      </c>
      <c r="H70" s="63">
        <v>9495</v>
      </c>
      <c r="I70" s="41">
        <v>13</v>
      </c>
      <c r="J70" s="41">
        <v>9504</v>
      </c>
      <c r="K70" s="42">
        <v>0</v>
      </c>
      <c r="L70">
        <v>21211</v>
      </c>
    </row>
    <row r="71" spans="1:12" x14ac:dyDescent="0.3">
      <c r="A71" s="57">
        <v>21</v>
      </c>
      <c r="B71" s="57">
        <v>9613</v>
      </c>
      <c r="C71" s="60">
        <v>11</v>
      </c>
      <c r="D71" s="57">
        <v>9621</v>
      </c>
      <c r="E71" s="60">
        <v>22</v>
      </c>
      <c r="F71" s="57">
        <v>9629</v>
      </c>
      <c r="G71" s="63">
        <v>14</v>
      </c>
      <c r="H71" s="63">
        <v>9637</v>
      </c>
      <c r="I71" s="41">
        <v>13</v>
      </c>
      <c r="J71" s="41">
        <v>9647</v>
      </c>
      <c r="K71" s="42">
        <v>0</v>
      </c>
      <c r="L71">
        <v>21211</v>
      </c>
    </row>
    <row r="72" spans="1:12" x14ac:dyDescent="0.3">
      <c r="A72" s="57">
        <v>12</v>
      </c>
      <c r="B72" s="57">
        <v>9762</v>
      </c>
      <c r="C72" s="60">
        <v>13</v>
      </c>
      <c r="D72" s="57">
        <v>9771</v>
      </c>
      <c r="E72" s="60">
        <v>24</v>
      </c>
      <c r="F72" s="57">
        <v>9778</v>
      </c>
      <c r="G72" s="63">
        <v>14</v>
      </c>
      <c r="H72" s="63">
        <v>9786</v>
      </c>
      <c r="I72" s="41">
        <v>24</v>
      </c>
      <c r="J72" s="41">
        <v>9794</v>
      </c>
      <c r="K72" s="42">
        <v>0</v>
      </c>
      <c r="L72">
        <v>11212</v>
      </c>
    </row>
    <row r="73" spans="1:12" x14ac:dyDescent="0.3">
      <c r="A73" s="57">
        <v>12</v>
      </c>
      <c r="B73" s="57">
        <v>9909</v>
      </c>
      <c r="C73" s="60">
        <v>13</v>
      </c>
      <c r="D73" s="57">
        <v>9918</v>
      </c>
      <c r="E73" s="60">
        <v>24</v>
      </c>
      <c r="F73" s="57">
        <v>9926</v>
      </c>
      <c r="G73" s="63">
        <v>14</v>
      </c>
      <c r="H73" s="63">
        <v>9934</v>
      </c>
      <c r="I73" s="41">
        <v>13</v>
      </c>
      <c r="J73" s="41">
        <v>9944</v>
      </c>
      <c r="K73" s="42">
        <v>0</v>
      </c>
      <c r="L73">
        <v>11211</v>
      </c>
    </row>
    <row r="74" spans="1:12" x14ac:dyDescent="0.3">
      <c r="A74" s="57">
        <v>21</v>
      </c>
      <c r="B74" s="57">
        <v>10045</v>
      </c>
      <c r="C74" s="60">
        <v>11</v>
      </c>
      <c r="D74" s="57">
        <v>10053</v>
      </c>
      <c r="E74" s="60">
        <v>11</v>
      </c>
      <c r="F74" s="57">
        <v>10068</v>
      </c>
      <c r="G74" s="63">
        <v>21</v>
      </c>
      <c r="H74" s="63">
        <v>10076</v>
      </c>
      <c r="I74" s="41">
        <v>11</v>
      </c>
      <c r="J74" s="41">
        <v>10083</v>
      </c>
      <c r="K74" s="42">
        <v>1</v>
      </c>
      <c r="L74">
        <v>21121</v>
      </c>
    </row>
    <row r="75" spans="1:12" x14ac:dyDescent="0.3">
      <c r="A75" s="57">
        <v>21</v>
      </c>
      <c r="B75" s="57">
        <v>10187</v>
      </c>
      <c r="C75" s="60">
        <v>11</v>
      </c>
      <c r="D75" s="57">
        <v>10195</v>
      </c>
      <c r="E75" s="60">
        <v>22</v>
      </c>
      <c r="F75" s="57">
        <v>10202</v>
      </c>
      <c r="G75" s="63">
        <v>14</v>
      </c>
      <c r="H75" s="63">
        <v>10210</v>
      </c>
      <c r="I75" s="41">
        <v>24</v>
      </c>
      <c r="J75" s="41">
        <v>10220</v>
      </c>
      <c r="K75" s="42">
        <v>0</v>
      </c>
      <c r="L75">
        <v>21212</v>
      </c>
    </row>
    <row r="76" spans="1:12" x14ac:dyDescent="0.3">
      <c r="A76" s="57">
        <v>12</v>
      </c>
      <c r="B76" s="57">
        <v>10345</v>
      </c>
      <c r="C76" s="60">
        <v>13</v>
      </c>
      <c r="D76" s="57">
        <v>10354</v>
      </c>
      <c r="E76" s="60">
        <v>24</v>
      </c>
      <c r="F76" s="57">
        <v>10361</v>
      </c>
      <c r="G76" s="63">
        <v>14</v>
      </c>
      <c r="H76" s="63">
        <v>10368</v>
      </c>
      <c r="I76" s="41">
        <v>13</v>
      </c>
      <c r="J76" s="41">
        <v>10378</v>
      </c>
      <c r="K76" s="42">
        <v>0</v>
      </c>
      <c r="L76">
        <v>11211</v>
      </c>
    </row>
    <row r="77" spans="1:12" x14ac:dyDescent="0.3">
      <c r="A77" s="57">
        <v>21</v>
      </c>
      <c r="B77" s="57">
        <v>10486</v>
      </c>
      <c r="C77" s="60">
        <v>22</v>
      </c>
      <c r="D77" s="57">
        <v>10493</v>
      </c>
      <c r="E77" s="60">
        <v>13</v>
      </c>
      <c r="F77" s="57">
        <v>10500</v>
      </c>
      <c r="G77" s="63">
        <v>23</v>
      </c>
      <c r="H77" s="63">
        <v>10506</v>
      </c>
      <c r="I77" s="41">
        <v>13</v>
      </c>
      <c r="J77" s="41">
        <v>10514</v>
      </c>
      <c r="K77" s="42">
        <v>0</v>
      </c>
      <c r="L77">
        <v>22121</v>
      </c>
    </row>
    <row r="78" spans="1:12" x14ac:dyDescent="0.3">
      <c r="A78" s="57">
        <v>21</v>
      </c>
      <c r="B78" s="57">
        <v>10619</v>
      </c>
      <c r="C78" s="60">
        <v>11</v>
      </c>
      <c r="D78" s="57">
        <v>10630</v>
      </c>
      <c r="E78" s="60">
        <v>22</v>
      </c>
      <c r="F78" s="57">
        <v>10638</v>
      </c>
      <c r="G78" s="63">
        <v>14</v>
      </c>
      <c r="H78" s="63">
        <v>10646</v>
      </c>
      <c r="I78" s="41">
        <v>24</v>
      </c>
      <c r="J78" s="41">
        <v>10655</v>
      </c>
      <c r="K78" s="42">
        <v>0</v>
      </c>
      <c r="L78">
        <v>21212</v>
      </c>
    </row>
    <row r="79" spans="1:12" x14ac:dyDescent="0.3">
      <c r="A79" s="57">
        <v>21</v>
      </c>
      <c r="B79" s="57">
        <v>10758</v>
      </c>
      <c r="C79" s="60">
        <v>11</v>
      </c>
      <c r="D79" s="57">
        <v>10768</v>
      </c>
      <c r="E79" s="60">
        <v>11</v>
      </c>
      <c r="F79" s="57">
        <v>10778</v>
      </c>
      <c r="G79" s="63">
        <v>21</v>
      </c>
      <c r="H79" s="63">
        <v>10785</v>
      </c>
      <c r="I79" s="41">
        <v>11</v>
      </c>
      <c r="J79" s="41">
        <v>10793</v>
      </c>
      <c r="K79" s="42">
        <v>1</v>
      </c>
      <c r="L79">
        <v>21121</v>
      </c>
    </row>
    <row r="80" spans="1:12" x14ac:dyDescent="0.3">
      <c r="A80" s="57">
        <v>21</v>
      </c>
      <c r="B80" s="57">
        <v>10912</v>
      </c>
      <c r="C80" s="60">
        <v>11</v>
      </c>
      <c r="D80" s="57">
        <v>10922</v>
      </c>
      <c r="E80" s="60">
        <v>22</v>
      </c>
      <c r="F80" s="57">
        <v>10927</v>
      </c>
      <c r="G80" s="63">
        <v>14</v>
      </c>
      <c r="H80" s="63">
        <v>10934</v>
      </c>
      <c r="I80" s="41">
        <v>13</v>
      </c>
      <c r="J80" s="41">
        <v>10947</v>
      </c>
      <c r="K80" s="42">
        <v>0</v>
      </c>
      <c r="L80">
        <v>21211</v>
      </c>
    </row>
    <row r="81" spans="1:12" x14ac:dyDescent="0.3">
      <c r="A81" s="57">
        <v>21</v>
      </c>
      <c r="B81" s="57">
        <v>11046</v>
      </c>
      <c r="C81" s="60">
        <v>11</v>
      </c>
      <c r="D81" s="57">
        <v>11053</v>
      </c>
      <c r="E81" s="60">
        <v>11</v>
      </c>
      <c r="F81" s="57">
        <v>11062</v>
      </c>
      <c r="G81" s="63">
        <v>21</v>
      </c>
      <c r="H81" s="63">
        <v>11068</v>
      </c>
      <c r="I81" s="41">
        <v>11</v>
      </c>
      <c r="J81" s="41">
        <v>11075</v>
      </c>
      <c r="K81" s="42">
        <v>1</v>
      </c>
      <c r="L81">
        <v>21121</v>
      </c>
    </row>
    <row r="82" spans="1:12" x14ac:dyDescent="0.3">
      <c r="A82" s="57">
        <v>12</v>
      </c>
      <c r="B82" s="57">
        <v>11188</v>
      </c>
      <c r="C82" s="60">
        <v>24</v>
      </c>
      <c r="D82" s="57">
        <v>11193</v>
      </c>
      <c r="E82" s="60">
        <v>13</v>
      </c>
      <c r="F82" s="57">
        <v>11201</v>
      </c>
      <c r="G82" s="63">
        <v>23</v>
      </c>
      <c r="H82" s="63">
        <v>11209</v>
      </c>
      <c r="I82" s="41">
        <v>13</v>
      </c>
      <c r="J82" s="41">
        <v>11235</v>
      </c>
      <c r="K82" s="42">
        <v>0</v>
      </c>
      <c r="L82">
        <v>12121</v>
      </c>
    </row>
    <row r="83" spans="1:12" x14ac:dyDescent="0.3">
      <c r="A83" s="57">
        <v>12</v>
      </c>
      <c r="B83" s="57">
        <v>11330</v>
      </c>
      <c r="C83" s="60">
        <v>13</v>
      </c>
      <c r="D83" s="57">
        <v>11339</v>
      </c>
      <c r="E83" s="60">
        <v>24</v>
      </c>
      <c r="F83" s="57">
        <v>11347</v>
      </c>
      <c r="G83" s="63">
        <v>14</v>
      </c>
      <c r="H83" s="63">
        <v>11355</v>
      </c>
      <c r="I83" s="41">
        <v>13</v>
      </c>
      <c r="J83" s="41">
        <v>11371</v>
      </c>
      <c r="K83" s="42">
        <v>0</v>
      </c>
      <c r="L83">
        <v>11211</v>
      </c>
    </row>
    <row r="84" spans="1:12" x14ac:dyDescent="0.3">
      <c r="A84" s="57">
        <v>21</v>
      </c>
      <c r="B84" s="57">
        <v>11473</v>
      </c>
      <c r="C84" s="60">
        <v>11</v>
      </c>
      <c r="D84" s="57">
        <v>11480</v>
      </c>
      <c r="E84" s="60">
        <v>22</v>
      </c>
      <c r="F84" s="57">
        <v>11488</v>
      </c>
      <c r="G84" s="63">
        <v>14</v>
      </c>
      <c r="H84" s="63">
        <v>11494</v>
      </c>
      <c r="I84" s="41">
        <v>13</v>
      </c>
      <c r="J84" s="41">
        <v>11510</v>
      </c>
      <c r="K84" s="42">
        <v>0</v>
      </c>
      <c r="L84">
        <v>21211</v>
      </c>
    </row>
    <row r="85" spans="1:12" x14ac:dyDescent="0.3">
      <c r="A85" s="57">
        <v>21</v>
      </c>
      <c r="B85" s="57">
        <v>11623</v>
      </c>
      <c r="C85" s="60">
        <v>11</v>
      </c>
      <c r="D85" s="57">
        <v>11635</v>
      </c>
      <c r="E85" s="60">
        <v>22</v>
      </c>
      <c r="F85" s="57">
        <v>11642</v>
      </c>
      <c r="G85" s="63">
        <v>14</v>
      </c>
      <c r="H85" s="63">
        <v>11651</v>
      </c>
      <c r="I85" s="41">
        <v>13</v>
      </c>
      <c r="J85" s="41">
        <v>11682</v>
      </c>
      <c r="K85" s="42">
        <v>0</v>
      </c>
      <c r="L85">
        <v>21211</v>
      </c>
    </row>
    <row r="86" spans="1:12" x14ac:dyDescent="0.3">
      <c r="A86" s="57">
        <v>12</v>
      </c>
      <c r="B86" s="57">
        <v>11788</v>
      </c>
      <c r="C86" s="60">
        <v>24</v>
      </c>
      <c r="D86" s="57">
        <v>11794</v>
      </c>
      <c r="E86" s="60">
        <v>13</v>
      </c>
      <c r="F86" s="57">
        <v>11803</v>
      </c>
      <c r="G86" s="63">
        <v>14</v>
      </c>
      <c r="H86" s="63">
        <v>11817</v>
      </c>
      <c r="I86" s="41">
        <v>24</v>
      </c>
      <c r="J86" s="41">
        <v>11823</v>
      </c>
      <c r="K86" s="42">
        <v>0</v>
      </c>
      <c r="L86">
        <v>12112</v>
      </c>
    </row>
    <row r="87" spans="1:12" x14ac:dyDescent="0.3">
      <c r="A87" s="58">
        <v>21</v>
      </c>
      <c r="B87" s="58">
        <v>11952</v>
      </c>
      <c r="C87" s="61">
        <v>11</v>
      </c>
      <c r="D87" s="58">
        <v>11966</v>
      </c>
      <c r="E87" s="61">
        <v>11</v>
      </c>
      <c r="F87" s="58">
        <v>11978</v>
      </c>
      <c r="G87" s="64">
        <v>21</v>
      </c>
      <c r="H87" s="64">
        <v>11986</v>
      </c>
      <c r="I87" s="40">
        <v>11</v>
      </c>
      <c r="J87" s="40">
        <v>11994</v>
      </c>
      <c r="K87" s="50">
        <v>1</v>
      </c>
      <c r="L87">
        <v>21121</v>
      </c>
    </row>
    <row r="88" spans="1:12" x14ac:dyDescent="0.3">
      <c r="A88" s="58">
        <v>21</v>
      </c>
      <c r="B88" s="58">
        <v>12097</v>
      </c>
      <c r="C88" s="61">
        <v>11</v>
      </c>
      <c r="D88" s="58">
        <v>12104</v>
      </c>
      <c r="E88" s="61">
        <v>22</v>
      </c>
      <c r="F88" s="58">
        <v>12111</v>
      </c>
      <c r="G88" s="64">
        <v>14</v>
      </c>
      <c r="H88" s="64">
        <v>12119</v>
      </c>
      <c r="I88" s="40">
        <v>24</v>
      </c>
      <c r="J88" s="40">
        <v>12127</v>
      </c>
      <c r="K88" s="50">
        <v>0</v>
      </c>
      <c r="L88">
        <v>21212</v>
      </c>
    </row>
    <row r="89" spans="1:12" x14ac:dyDescent="0.3">
      <c r="A89" s="58">
        <v>21</v>
      </c>
      <c r="B89" s="58">
        <v>12224</v>
      </c>
      <c r="C89" s="61">
        <v>11</v>
      </c>
      <c r="D89" s="58">
        <v>12234</v>
      </c>
      <c r="E89" s="61">
        <v>22</v>
      </c>
      <c r="F89" s="58">
        <v>12240</v>
      </c>
      <c r="G89" s="64">
        <v>14</v>
      </c>
      <c r="H89" s="64">
        <v>12247</v>
      </c>
      <c r="I89" s="40">
        <v>13</v>
      </c>
      <c r="J89" s="40">
        <v>12265</v>
      </c>
      <c r="K89" s="50">
        <v>0</v>
      </c>
      <c r="L89">
        <v>21211</v>
      </c>
    </row>
    <row r="90" spans="1:12" x14ac:dyDescent="0.3">
      <c r="A90" s="58">
        <v>12</v>
      </c>
      <c r="B90" s="58">
        <v>12359</v>
      </c>
      <c r="C90" s="61">
        <v>24</v>
      </c>
      <c r="D90" s="58">
        <v>12365</v>
      </c>
      <c r="E90" s="61">
        <v>24</v>
      </c>
      <c r="F90" s="58">
        <v>12373</v>
      </c>
      <c r="G90" s="64">
        <v>14</v>
      </c>
      <c r="H90" s="64">
        <v>12380</v>
      </c>
      <c r="I90" s="40">
        <v>24</v>
      </c>
      <c r="J90" s="40">
        <v>12388</v>
      </c>
      <c r="K90" s="50">
        <v>0</v>
      </c>
      <c r="L90">
        <v>12212</v>
      </c>
    </row>
    <row r="91" spans="1:12" x14ac:dyDescent="0.3">
      <c r="A91" s="58">
        <v>12</v>
      </c>
      <c r="B91" s="58">
        <v>12494</v>
      </c>
      <c r="C91" s="61">
        <v>24</v>
      </c>
      <c r="D91" s="58">
        <v>12499</v>
      </c>
      <c r="E91" s="61">
        <v>13</v>
      </c>
      <c r="F91" s="58">
        <v>12506</v>
      </c>
      <c r="G91" s="64">
        <v>14</v>
      </c>
      <c r="H91" s="64">
        <v>12515</v>
      </c>
      <c r="I91" s="40">
        <v>24</v>
      </c>
      <c r="J91" s="40">
        <v>12523</v>
      </c>
      <c r="K91" s="50">
        <v>0</v>
      </c>
      <c r="L91">
        <v>12112</v>
      </c>
    </row>
    <row r="92" spans="1:12" x14ac:dyDescent="0.3">
      <c r="A92" s="58">
        <v>21</v>
      </c>
      <c r="B92" s="58">
        <v>12620</v>
      </c>
      <c r="C92" s="61">
        <v>11</v>
      </c>
      <c r="D92" s="58">
        <v>12646</v>
      </c>
      <c r="E92" s="61">
        <v>22</v>
      </c>
      <c r="F92" s="58">
        <v>12651</v>
      </c>
      <c r="G92" s="64">
        <v>23</v>
      </c>
      <c r="H92" s="64">
        <v>12669</v>
      </c>
      <c r="I92" s="40">
        <v>13</v>
      </c>
      <c r="J92" s="40">
        <v>12677</v>
      </c>
      <c r="K92" s="50">
        <v>0</v>
      </c>
      <c r="L92">
        <v>21221</v>
      </c>
    </row>
    <row r="93" spans="1:12" x14ac:dyDescent="0.3">
      <c r="A93" s="58">
        <v>12</v>
      </c>
      <c r="B93" s="58">
        <v>12789</v>
      </c>
      <c r="C93" s="61">
        <v>24</v>
      </c>
      <c r="D93" s="58">
        <v>12796</v>
      </c>
      <c r="E93" s="61">
        <v>13</v>
      </c>
      <c r="F93" s="58">
        <v>12803</v>
      </c>
      <c r="G93" s="64">
        <v>23</v>
      </c>
      <c r="H93" s="64">
        <v>12812</v>
      </c>
      <c r="I93" s="40">
        <v>13</v>
      </c>
      <c r="J93" s="40">
        <v>12819</v>
      </c>
      <c r="K93" s="50">
        <v>0</v>
      </c>
      <c r="L93">
        <v>12121</v>
      </c>
    </row>
    <row r="94" spans="1:12" x14ac:dyDescent="0.3">
      <c r="A94" s="58">
        <v>12</v>
      </c>
      <c r="B94" s="58">
        <v>12923</v>
      </c>
      <c r="C94" s="61">
        <v>13</v>
      </c>
      <c r="D94" s="58">
        <v>12936</v>
      </c>
      <c r="E94" s="61">
        <v>13</v>
      </c>
      <c r="F94" s="58">
        <v>12948</v>
      </c>
      <c r="G94" s="64">
        <v>23</v>
      </c>
      <c r="H94" s="64">
        <v>12956</v>
      </c>
      <c r="I94" s="40">
        <v>13</v>
      </c>
      <c r="J94" s="40">
        <v>12963</v>
      </c>
      <c r="K94" s="50">
        <v>0</v>
      </c>
      <c r="L94">
        <v>11121</v>
      </c>
    </row>
    <row r="95" spans="1:12" x14ac:dyDescent="0.3">
      <c r="A95" s="58">
        <v>12</v>
      </c>
      <c r="B95" s="58">
        <v>13069</v>
      </c>
      <c r="C95" s="61">
        <v>24</v>
      </c>
      <c r="D95" s="58">
        <v>13074</v>
      </c>
      <c r="E95" s="61">
        <v>13</v>
      </c>
      <c r="F95" s="58">
        <v>13081</v>
      </c>
      <c r="G95" s="64">
        <v>14</v>
      </c>
      <c r="H95" s="64">
        <v>13096</v>
      </c>
      <c r="I95" s="40">
        <v>13</v>
      </c>
      <c r="J95" s="40">
        <v>13108</v>
      </c>
      <c r="K95" s="50">
        <v>0</v>
      </c>
      <c r="L95">
        <v>12111</v>
      </c>
    </row>
    <row r="96" spans="1:12" x14ac:dyDescent="0.3">
      <c r="A96" s="58">
        <v>12</v>
      </c>
      <c r="B96" s="58">
        <v>13224</v>
      </c>
      <c r="C96" s="61">
        <v>24</v>
      </c>
      <c r="D96" s="58">
        <v>13232</v>
      </c>
      <c r="E96" s="61">
        <v>13</v>
      </c>
      <c r="F96" s="58">
        <v>13240</v>
      </c>
      <c r="G96" s="64">
        <v>14</v>
      </c>
      <c r="H96" s="64">
        <v>13252</v>
      </c>
      <c r="I96" s="40">
        <v>24</v>
      </c>
      <c r="J96" s="40">
        <v>13260</v>
      </c>
      <c r="K96" s="50">
        <v>0</v>
      </c>
      <c r="L96">
        <v>12112</v>
      </c>
    </row>
    <row r="97" spans="1:12" x14ac:dyDescent="0.3">
      <c r="A97" s="58">
        <v>12</v>
      </c>
      <c r="B97" s="58">
        <v>13376</v>
      </c>
      <c r="C97" s="61">
        <v>24</v>
      </c>
      <c r="D97" s="58">
        <v>13384</v>
      </c>
      <c r="E97" s="61">
        <v>13</v>
      </c>
      <c r="F97" s="58">
        <v>13399</v>
      </c>
      <c r="G97" s="64">
        <v>23</v>
      </c>
      <c r="H97" s="64">
        <v>13405</v>
      </c>
      <c r="I97" s="40">
        <v>13</v>
      </c>
      <c r="J97" s="40">
        <v>13413</v>
      </c>
      <c r="K97" s="50">
        <v>0</v>
      </c>
      <c r="L97">
        <v>12121</v>
      </c>
    </row>
    <row r="98" spans="1:12" x14ac:dyDescent="0.3">
      <c r="A98" s="58">
        <v>21</v>
      </c>
      <c r="B98" s="58">
        <v>13529</v>
      </c>
      <c r="C98" s="61">
        <v>11</v>
      </c>
      <c r="D98" s="58">
        <v>13545</v>
      </c>
      <c r="E98" s="61">
        <v>22</v>
      </c>
      <c r="F98" s="58">
        <v>13551</v>
      </c>
      <c r="G98" s="64">
        <v>14</v>
      </c>
      <c r="H98" s="64">
        <v>13558</v>
      </c>
      <c r="I98" s="40">
        <v>13</v>
      </c>
      <c r="J98" s="40">
        <v>13568</v>
      </c>
      <c r="K98" s="50">
        <v>0</v>
      </c>
      <c r="L98">
        <v>21211</v>
      </c>
    </row>
    <row r="99" spans="1:12" x14ac:dyDescent="0.3">
      <c r="A99" s="58">
        <v>12</v>
      </c>
      <c r="B99" s="58">
        <v>13701</v>
      </c>
      <c r="C99" s="61">
        <v>24</v>
      </c>
      <c r="D99" s="58">
        <v>13709</v>
      </c>
      <c r="E99" s="61">
        <v>13</v>
      </c>
      <c r="F99" s="58">
        <v>13719</v>
      </c>
      <c r="G99" s="64">
        <v>23</v>
      </c>
      <c r="H99" s="64">
        <v>13726</v>
      </c>
      <c r="I99" s="40">
        <v>13</v>
      </c>
      <c r="J99" s="40">
        <v>13734</v>
      </c>
      <c r="K99" s="50">
        <v>0</v>
      </c>
      <c r="L99">
        <v>12121</v>
      </c>
    </row>
    <row r="100" spans="1:12" x14ac:dyDescent="0.3">
      <c r="A100" s="58">
        <v>21</v>
      </c>
      <c r="B100" s="58">
        <v>13836</v>
      </c>
      <c r="C100" s="61">
        <v>11</v>
      </c>
      <c r="D100" s="58">
        <v>13844</v>
      </c>
      <c r="E100" s="61">
        <v>22</v>
      </c>
      <c r="F100" s="58">
        <v>13851</v>
      </c>
      <c r="G100" s="64">
        <v>14</v>
      </c>
      <c r="H100" s="64">
        <v>13862</v>
      </c>
      <c r="I100" s="40">
        <v>24</v>
      </c>
      <c r="J100" s="40">
        <v>13870</v>
      </c>
      <c r="K100" s="50">
        <v>0</v>
      </c>
      <c r="L100">
        <v>21212</v>
      </c>
    </row>
    <row r="101" spans="1:12" x14ac:dyDescent="0.3">
      <c r="A101" s="58">
        <v>12</v>
      </c>
      <c r="B101" s="58">
        <v>13974</v>
      </c>
      <c r="C101" s="61">
        <v>13</v>
      </c>
      <c r="D101" s="58">
        <v>13984</v>
      </c>
      <c r="E101" s="61">
        <v>24</v>
      </c>
      <c r="F101" s="58">
        <v>13989</v>
      </c>
      <c r="G101" s="64">
        <v>14</v>
      </c>
      <c r="H101" s="64">
        <v>13998</v>
      </c>
      <c r="I101" s="40">
        <v>24</v>
      </c>
      <c r="J101" s="40">
        <v>14007</v>
      </c>
      <c r="K101" s="50">
        <v>0</v>
      </c>
      <c r="L101">
        <v>11212</v>
      </c>
    </row>
    <row r="102" spans="1:12" x14ac:dyDescent="0.3">
      <c r="A102" s="58">
        <v>21</v>
      </c>
      <c r="B102" s="58">
        <v>14104</v>
      </c>
      <c r="C102" s="61">
        <v>22</v>
      </c>
      <c r="D102" s="58">
        <v>14120</v>
      </c>
      <c r="E102" s="61">
        <v>24</v>
      </c>
      <c r="F102" s="58">
        <v>14127</v>
      </c>
      <c r="G102" s="64">
        <v>14</v>
      </c>
      <c r="H102" s="64">
        <v>14139</v>
      </c>
      <c r="I102" s="40">
        <v>24</v>
      </c>
      <c r="J102" s="40">
        <v>14146</v>
      </c>
      <c r="K102" s="50">
        <v>0</v>
      </c>
      <c r="L102">
        <v>22212</v>
      </c>
    </row>
    <row r="103" spans="1:12" x14ac:dyDescent="0.3">
      <c r="A103" s="58">
        <v>21</v>
      </c>
      <c r="B103" s="58">
        <v>14260</v>
      </c>
      <c r="C103" s="61">
        <v>11</v>
      </c>
      <c r="D103" s="58">
        <v>14271</v>
      </c>
      <c r="E103" s="61">
        <v>22</v>
      </c>
      <c r="F103" s="58">
        <v>14277</v>
      </c>
      <c r="G103" s="64">
        <v>14</v>
      </c>
      <c r="H103" s="64">
        <v>14284</v>
      </c>
      <c r="I103" s="40">
        <v>24</v>
      </c>
      <c r="J103" s="40">
        <v>14292</v>
      </c>
      <c r="K103" s="50">
        <v>0</v>
      </c>
      <c r="L103">
        <v>21212</v>
      </c>
    </row>
    <row r="104" spans="1:12" x14ac:dyDescent="0.3">
      <c r="A104" s="58">
        <v>12</v>
      </c>
      <c r="B104" s="58">
        <v>14401</v>
      </c>
      <c r="C104" s="61">
        <v>24</v>
      </c>
      <c r="D104" s="58">
        <v>14407</v>
      </c>
      <c r="E104" s="61">
        <v>13</v>
      </c>
      <c r="F104" s="58">
        <v>14414</v>
      </c>
      <c r="G104" s="64">
        <v>14</v>
      </c>
      <c r="H104" s="64">
        <v>14432</v>
      </c>
      <c r="I104" s="40">
        <v>13</v>
      </c>
      <c r="J104" s="40">
        <v>14445</v>
      </c>
      <c r="K104" s="50">
        <v>0</v>
      </c>
      <c r="L104">
        <v>12111</v>
      </c>
    </row>
    <row r="105" spans="1:12" x14ac:dyDescent="0.3">
      <c r="A105" s="58">
        <v>12</v>
      </c>
      <c r="B105" s="58">
        <v>14560</v>
      </c>
      <c r="C105" s="61">
        <v>13</v>
      </c>
      <c r="D105" s="58">
        <v>14573</v>
      </c>
      <c r="E105" s="61">
        <v>13</v>
      </c>
      <c r="F105" s="58">
        <v>14586</v>
      </c>
      <c r="G105" s="64">
        <v>14</v>
      </c>
      <c r="H105" s="64">
        <v>14598</v>
      </c>
      <c r="I105" s="40">
        <v>13</v>
      </c>
      <c r="J105" s="40">
        <v>14629</v>
      </c>
      <c r="K105" s="50">
        <v>0</v>
      </c>
      <c r="L105">
        <v>11111</v>
      </c>
    </row>
    <row r="106" spans="1:12" x14ac:dyDescent="0.3">
      <c r="A106" s="58">
        <v>21</v>
      </c>
      <c r="B106" s="58">
        <v>14753</v>
      </c>
      <c r="C106" s="61">
        <v>11</v>
      </c>
      <c r="D106" s="58">
        <v>14765</v>
      </c>
      <c r="E106" s="61">
        <v>22</v>
      </c>
      <c r="F106" s="58">
        <v>14771</v>
      </c>
      <c r="G106" s="64">
        <v>14</v>
      </c>
      <c r="H106" s="64">
        <v>14778</v>
      </c>
      <c r="I106" s="40">
        <v>24</v>
      </c>
      <c r="J106" s="40">
        <v>14787</v>
      </c>
      <c r="K106" s="50">
        <v>0</v>
      </c>
      <c r="L106">
        <v>21212</v>
      </c>
    </row>
    <row r="107" spans="1:12" x14ac:dyDescent="0.3">
      <c r="A107" s="58">
        <v>21</v>
      </c>
      <c r="B107" s="58">
        <v>14895</v>
      </c>
      <c r="C107" s="61">
        <v>11</v>
      </c>
      <c r="D107" s="58">
        <v>14902</v>
      </c>
      <c r="E107" s="61">
        <v>11</v>
      </c>
      <c r="F107" s="58">
        <v>14912</v>
      </c>
      <c r="G107" s="64">
        <v>21</v>
      </c>
      <c r="H107" s="64">
        <v>14920</v>
      </c>
      <c r="I107" s="40">
        <v>11</v>
      </c>
      <c r="J107" s="40">
        <v>14928</v>
      </c>
      <c r="K107" s="50">
        <v>1</v>
      </c>
      <c r="L107">
        <v>21121</v>
      </c>
    </row>
    <row r="108" spans="1:12" x14ac:dyDescent="0.3">
      <c r="A108" s="58">
        <v>12</v>
      </c>
      <c r="B108" s="58">
        <v>15032</v>
      </c>
      <c r="C108" s="61">
        <v>13</v>
      </c>
      <c r="D108" s="58">
        <v>15041</v>
      </c>
      <c r="E108" s="61">
        <v>24</v>
      </c>
      <c r="F108" s="58">
        <v>15046</v>
      </c>
      <c r="G108" s="64">
        <v>14</v>
      </c>
      <c r="H108" s="64">
        <v>15053</v>
      </c>
      <c r="I108" s="40">
        <v>13</v>
      </c>
      <c r="J108" s="40">
        <v>15092</v>
      </c>
      <c r="K108" s="50">
        <v>0</v>
      </c>
      <c r="L108">
        <v>11211</v>
      </c>
    </row>
    <row r="109" spans="1:12" x14ac:dyDescent="0.3">
      <c r="A109" s="58">
        <v>12</v>
      </c>
      <c r="B109" s="58">
        <v>15202</v>
      </c>
      <c r="C109" s="61">
        <v>24</v>
      </c>
      <c r="D109" s="58">
        <v>15210</v>
      </c>
      <c r="E109" s="61">
        <v>13</v>
      </c>
      <c r="F109" s="58">
        <v>15217</v>
      </c>
      <c r="G109" s="64">
        <v>14</v>
      </c>
      <c r="H109" s="64">
        <v>15229</v>
      </c>
      <c r="I109" s="40">
        <v>13</v>
      </c>
      <c r="J109" s="40">
        <v>15241</v>
      </c>
      <c r="K109" s="50">
        <v>0</v>
      </c>
      <c r="L109">
        <v>12111</v>
      </c>
    </row>
    <row r="110" spans="1:12" x14ac:dyDescent="0.3">
      <c r="A110" s="58">
        <v>21</v>
      </c>
      <c r="B110" s="58">
        <v>15342</v>
      </c>
      <c r="C110" s="61">
        <v>11</v>
      </c>
      <c r="D110" s="58">
        <v>15357</v>
      </c>
      <c r="E110" s="61">
        <v>22</v>
      </c>
      <c r="F110" s="58">
        <v>15362</v>
      </c>
      <c r="G110" s="64">
        <v>14</v>
      </c>
      <c r="H110" s="64">
        <v>15369</v>
      </c>
      <c r="I110" s="40">
        <v>13</v>
      </c>
      <c r="J110" s="40">
        <v>15389</v>
      </c>
      <c r="K110" s="50">
        <v>0</v>
      </c>
      <c r="L110">
        <v>21211</v>
      </c>
    </row>
    <row r="111" spans="1:12" x14ac:dyDescent="0.3">
      <c r="A111" s="58">
        <v>21</v>
      </c>
      <c r="B111" s="58">
        <v>15500</v>
      </c>
      <c r="C111" s="61">
        <v>11</v>
      </c>
      <c r="D111" s="58">
        <v>15511</v>
      </c>
      <c r="E111" s="61">
        <v>22</v>
      </c>
      <c r="F111" s="58">
        <v>15516</v>
      </c>
      <c r="G111" s="64">
        <v>14</v>
      </c>
      <c r="H111" s="64">
        <v>15523</v>
      </c>
      <c r="I111" s="40">
        <v>24</v>
      </c>
      <c r="J111" s="40">
        <v>15532</v>
      </c>
      <c r="K111" s="50">
        <v>0</v>
      </c>
      <c r="L111">
        <v>21212</v>
      </c>
    </row>
    <row r="112" spans="1:12" x14ac:dyDescent="0.3">
      <c r="A112" s="58">
        <v>21</v>
      </c>
      <c r="B112" s="58">
        <v>15655</v>
      </c>
      <c r="C112" s="61">
        <v>11</v>
      </c>
      <c r="D112" s="58">
        <v>15669</v>
      </c>
      <c r="E112" s="61">
        <v>11</v>
      </c>
      <c r="F112" s="58">
        <v>15682</v>
      </c>
      <c r="G112" s="64">
        <v>12</v>
      </c>
      <c r="H112" s="64">
        <v>15694</v>
      </c>
      <c r="I112" s="40">
        <v>13</v>
      </c>
      <c r="J112" s="40">
        <v>15706</v>
      </c>
      <c r="K112" s="50">
        <v>0</v>
      </c>
      <c r="L112">
        <v>21111</v>
      </c>
    </row>
    <row r="113" spans="1:12" x14ac:dyDescent="0.3">
      <c r="A113" s="58">
        <v>12</v>
      </c>
      <c r="B113" s="58">
        <v>15811</v>
      </c>
      <c r="C113" s="61">
        <v>13</v>
      </c>
      <c r="D113" s="58">
        <v>15820</v>
      </c>
      <c r="E113" s="61">
        <v>24</v>
      </c>
      <c r="F113" s="58">
        <v>15825</v>
      </c>
      <c r="G113" s="64">
        <v>14</v>
      </c>
      <c r="H113" s="64">
        <v>15833</v>
      </c>
      <c r="I113" s="40">
        <v>13</v>
      </c>
      <c r="J113" s="40">
        <v>15842</v>
      </c>
      <c r="K113" s="50">
        <v>0</v>
      </c>
      <c r="L113">
        <v>11211</v>
      </c>
    </row>
    <row r="114" spans="1:12" x14ac:dyDescent="0.3">
      <c r="A114" s="57">
        <v>12</v>
      </c>
      <c r="B114" s="57">
        <v>15953</v>
      </c>
      <c r="C114" s="60">
        <v>24</v>
      </c>
      <c r="D114" s="57">
        <v>15959</v>
      </c>
      <c r="E114" s="60">
        <v>13</v>
      </c>
      <c r="F114" s="57">
        <v>15966</v>
      </c>
      <c r="G114" s="63">
        <v>23</v>
      </c>
      <c r="H114" s="63">
        <v>15973</v>
      </c>
      <c r="I114" s="41">
        <v>13</v>
      </c>
      <c r="J114" s="41">
        <v>15981</v>
      </c>
      <c r="K114" s="42">
        <v>0</v>
      </c>
      <c r="L114">
        <v>12121</v>
      </c>
    </row>
    <row r="115" spans="1:12" x14ac:dyDescent="0.3">
      <c r="A115" s="57">
        <v>21</v>
      </c>
      <c r="B115" s="57">
        <v>16105</v>
      </c>
      <c r="C115" s="60">
        <v>11</v>
      </c>
      <c r="D115" s="57">
        <v>16116</v>
      </c>
      <c r="E115" s="60">
        <v>11</v>
      </c>
      <c r="F115" s="57">
        <v>16125</v>
      </c>
      <c r="G115" s="63">
        <v>21</v>
      </c>
      <c r="H115" s="63">
        <v>16133</v>
      </c>
      <c r="I115" s="41">
        <v>11</v>
      </c>
      <c r="J115" s="41">
        <v>16141</v>
      </c>
      <c r="K115" s="42">
        <v>1</v>
      </c>
      <c r="L115">
        <v>21121</v>
      </c>
    </row>
    <row r="116" spans="1:12" x14ac:dyDescent="0.3">
      <c r="A116" s="57">
        <v>12</v>
      </c>
      <c r="B116" s="57">
        <v>16242</v>
      </c>
      <c r="C116" s="60">
        <v>24</v>
      </c>
      <c r="D116" s="57">
        <v>16250</v>
      </c>
      <c r="E116" s="60">
        <v>13</v>
      </c>
      <c r="F116" s="57">
        <v>16261</v>
      </c>
      <c r="G116" s="63">
        <v>23</v>
      </c>
      <c r="H116" s="63">
        <v>16270</v>
      </c>
      <c r="I116" s="41">
        <v>13</v>
      </c>
      <c r="J116" s="41">
        <v>16288</v>
      </c>
      <c r="K116" s="42">
        <v>0</v>
      </c>
      <c r="L116">
        <v>12121</v>
      </c>
    </row>
    <row r="117" spans="1:12" x14ac:dyDescent="0.3">
      <c r="A117" s="57">
        <v>21</v>
      </c>
      <c r="B117" s="57">
        <v>16389</v>
      </c>
      <c r="C117" s="60">
        <v>11</v>
      </c>
      <c r="D117" s="57">
        <v>16396</v>
      </c>
      <c r="E117" s="60">
        <v>22</v>
      </c>
      <c r="F117" s="57">
        <v>16402</v>
      </c>
      <c r="G117" s="63">
        <v>14</v>
      </c>
      <c r="H117" s="63">
        <v>16409</v>
      </c>
      <c r="I117" s="41">
        <v>24</v>
      </c>
      <c r="J117" s="41">
        <v>16417</v>
      </c>
      <c r="K117" s="42">
        <v>0</v>
      </c>
      <c r="L117">
        <v>21212</v>
      </c>
    </row>
    <row r="118" spans="1:12" x14ac:dyDescent="0.3">
      <c r="A118" s="57">
        <v>21</v>
      </c>
      <c r="B118" s="57">
        <v>16531</v>
      </c>
      <c r="C118" s="60">
        <v>22</v>
      </c>
      <c r="D118" s="57">
        <v>16538</v>
      </c>
      <c r="E118" s="60">
        <v>13</v>
      </c>
      <c r="F118" s="57">
        <v>16545</v>
      </c>
      <c r="G118" s="63">
        <v>23</v>
      </c>
      <c r="H118" s="63">
        <v>16553</v>
      </c>
      <c r="I118" s="41">
        <v>13</v>
      </c>
      <c r="J118" s="41">
        <v>16562</v>
      </c>
      <c r="K118" s="42">
        <v>0</v>
      </c>
      <c r="L118">
        <v>22121</v>
      </c>
    </row>
    <row r="119" spans="1:12" x14ac:dyDescent="0.3">
      <c r="A119" s="57">
        <v>21</v>
      </c>
      <c r="B119" s="57">
        <v>16658</v>
      </c>
      <c r="C119" s="60">
        <v>11</v>
      </c>
      <c r="D119" s="57">
        <v>16674</v>
      </c>
      <c r="E119" s="60">
        <v>11</v>
      </c>
      <c r="F119" s="57">
        <v>16684</v>
      </c>
      <c r="G119" s="63">
        <v>21</v>
      </c>
      <c r="H119" s="63">
        <v>16689</v>
      </c>
      <c r="I119" s="41">
        <v>11</v>
      </c>
      <c r="J119" s="41">
        <v>16698</v>
      </c>
      <c r="K119" s="42">
        <v>1</v>
      </c>
      <c r="L119">
        <v>21121</v>
      </c>
    </row>
    <row r="120" spans="1:12" x14ac:dyDescent="0.3">
      <c r="A120" s="57">
        <v>12</v>
      </c>
      <c r="B120" s="57">
        <v>16806</v>
      </c>
      <c r="C120" s="60">
        <v>24</v>
      </c>
      <c r="D120" s="57">
        <v>16814</v>
      </c>
      <c r="E120" s="60">
        <v>13</v>
      </c>
      <c r="F120" s="57">
        <v>16822</v>
      </c>
      <c r="G120" s="63">
        <v>14</v>
      </c>
      <c r="H120" s="63">
        <v>16835</v>
      </c>
      <c r="I120" s="41">
        <v>24</v>
      </c>
      <c r="J120" s="41">
        <v>16843</v>
      </c>
      <c r="K120" s="42">
        <v>0</v>
      </c>
      <c r="L120">
        <v>12112</v>
      </c>
    </row>
    <row r="121" spans="1:12" x14ac:dyDescent="0.3">
      <c r="A121" s="57">
        <v>12</v>
      </c>
      <c r="B121" s="57">
        <v>16951</v>
      </c>
      <c r="C121" s="60">
        <v>24</v>
      </c>
      <c r="D121" s="57">
        <v>16956</v>
      </c>
      <c r="E121" s="60">
        <v>13</v>
      </c>
      <c r="F121" s="57">
        <v>16963</v>
      </c>
      <c r="G121" s="63">
        <v>23</v>
      </c>
      <c r="H121" s="63">
        <v>16971</v>
      </c>
      <c r="I121" s="41">
        <v>13</v>
      </c>
      <c r="J121" s="41">
        <v>16978</v>
      </c>
      <c r="K121" s="42">
        <v>0</v>
      </c>
      <c r="L121">
        <v>12121</v>
      </c>
    </row>
    <row r="122" spans="1:12" x14ac:dyDescent="0.3">
      <c r="A122" s="57">
        <v>12</v>
      </c>
      <c r="B122" s="57">
        <v>17094</v>
      </c>
      <c r="C122" s="60">
        <v>24</v>
      </c>
      <c r="D122" s="57">
        <v>17102</v>
      </c>
      <c r="E122" s="60">
        <v>13</v>
      </c>
      <c r="F122" s="57">
        <v>17110</v>
      </c>
      <c r="G122" s="63">
        <v>14</v>
      </c>
      <c r="H122" s="63">
        <v>17120</v>
      </c>
      <c r="I122" s="41">
        <v>13</v>
      </c>
      <c r="J122" s="41">
        <v>17132</v>
      </c>
      <c r="K122" s="42">
        <v>0</v>
      </c>
      <c r="L122">
        <v>12111</v>
      </c>
    </row>
    <row r="123" spans="1:12" x14ac:dyDescent="0.3">
      <c r="A123" s="57">
        <v>21</v>
      </c>
      <c r="B123" s="57">
        <v>17238</v>
      </c>
      <c r="C123" s="60">
        <v>11</v>
      </c>
      <c r="D123" s="57">
        <v>17266</v>
      </c>
      <c r="E123" s="60">
        <v>22</v>
      </c>
      <c r="F123" s="57">
        <v>17274</v>
      </c>
      <c r="G123" s="63">
        <v>14</v>
      </c>
      <c r="H123" s="63">
        <v>17281</v>
      </c>
      <c r="I123" s="41">
        <v>13</v>
      </c>
      <c r="J123" s="41">
        <v>17291</v>
      </c>
      <c r="K123" s="42">
        <v>0</v>
      </c>
      <c r="L123">
        <v>21211</v>
      </c>
    </row>
    <row r="124" spans="1:12" x14ac:dyDescent="0.3">
      <c r="A124" s="57">
        <v>12</v>
      </c>
      <c r="B124" s="57">
        <v>17396</v>
      </c>
      <c r="C124" s="60">
        <v>13</v>
      </c>
      <c r="D124" s="57">
        <v>17405</v>
      </c>
      <c r="E124" s="60">
        <v>24</v>
      </c>
      <c r="F124" s="57">
        <v>17413</v>
      </c>
      <c r="G124" s="63">
        <v>14</v>
      </c>
      <c r="H124" s="63">
        <v>17420</v>
      </c>
      <c r="I124" s="41">
        <v>13</v>
      </c>
      <c r="J124" s="41">
        <v>17430</v>
      </c>
      <c r="K124" s="42">
        <v>0</v>
      </c>
      <c r="L124">
        <v>11211</v>
      </c>
    </row>
    <row r="125" spans="1:12" x14ac:dyDescent="0.3">
      <c r="A125" s="57">
        <v>21</v>
      </c>
      <c r="B125" s="57">
        <v>17531</v>
      </c>
      <c r="C125" s="60">
        <v>11</v>
      </c>
      <c r="D125" s="57">
        <v>17539</v>
      </c>
      <c r="E125" s="60">
        <v>22</v>
      </c>
      <c r="F125" s="57">
        <v>17547</v>
      </c>
      <c r="G125" s="63">
        <v>14</v>
      </c>
      <c r="H125" s="63">
        <v>17555</v>
      </c>
      <c r="I125" s="41">
        <v>13</v>
      </c>
      <c r="J125" s="41">
        <v>17572</v>
      </c>
      <c r="K125" s="42">
        <v>0</v>
      </c>
      <c r="L125">
        <v>21211</v>
      </c>
    </row>
    <row r="126" spans="1:12" x14ac:dyDescent="0.3">
      <c r="A126" s="57">
        <v>21</v>
      </c>
      <c r="B126" s="57">
        <v>17674</v>
      </c>
      <c r="C126" s="60">
        <v>11</v>
      </c>
      <c r="D126" s="57">
        <v>17681</v>
      </c>
      <c r="E126" s="60">
        <v>22</v>
      </c>
      <c r="F126" s="57">
        <v>17688</v>
      </c>
      <c r="G126" s="63">
        <v>14</v>
      </c>
      <c r="H126" s="63">
        <v>17694</v>
      </c>
      <c r="I126" s="41">
        <v>24</v>
      </c>
      <c r="J126" s="41">
        <v>17703</v>
      </c>
      <c r="K126" s="42">
        <v>0</v>
      </c>
      <c r="L126">
        <v>21212</v>
      </c>
    </row>
    <row r="127" spans="1:12" x14ac:dyDescent="0.3">
      <c r="A127" s="57">
        <v>12</v>
      </c>
      <c r="B127" s="57">
        <v>17817</v>
      </c>
      <c r="C127" s="60">
        <v>13</v>
      </c>
      <c r="D127" s="57">
        <v>17826</v>
      </c>
      <c r="E127" s="60">
        <v>24</v>
      </c>
      <c r="F127" s="57">
        <v>17834</v>
      </c>
      <c r="G127" s="63">
        <v>14</v>
      </c>
      <c r="H127" s="63">
        <v>17842</v>
      </c>
      <c r="I127" s="41">
        <v>13</v>
      </c>
      <c r="J127" s="41">
        <v>17863</v>
      </c>
      <c r="K127" s="42">
        <v>0</v>
      </c>
      <c r="L127">
        <v>11211</v>
      </c>
    </row>
    <row r="128" spans="1:12" x14ac:dyDescent="0.3">
      <c r="A128" s="57">
        <v>12</v>
      </c>
      <c r="B128" s="57">
        <v>17985</v>
      </c>
      <c r="C128" s="60">
        <v>24</v>
      </c>
      <c r="D128" s="57">
        <v>17990</v>
      </c>
      <c r="E128" s="60">
        <v>13</v>
      </c>
      <c r="F128" s="57">
        <v>17998</v>
      </c>
      <c r="G128" s="63">
        <v>14</v>
      </c>
      <c r="H128" s="63">
        <v>18010</v>
      </c>
      <c r="I128" s="41">
        <v>13</v>
      </c>
      <c r="J128" s="41">
        <v>18019</v>
      </c>
      <c r="K128" s="42">
        <v>0</v>
      </c>
      <c r="L128">
        <v>12111</v>
      </c>
    </row>
    <row r="129" spans="1:12" x14ac:dyDescent="0.3">
      <c r="A129" s="57">
        <v>21</v>
      </c>
      <c r="B129" s="57">
        <v>18121</v>
      </c>
      <c r="C129" s="60">
        <v>11</v>
      </c>
      <c r="D129" s="57">
        <v>18128</v>
      </c>
      <c r="E129" s="60">
        <v>11</v>
      </c>
      <c r="F129" s="57">
        <v>18140</v>
      </c>
      <c r="G129" s="63">
        <v>21</v>
      </c>
      <c r="H129" s="63">
        <v>18146</v>
      </c>
      <c r="I129" s="41">
        <v>11</v>
      </c>
      <c r="J129" s="41">
        <v>18153</v>
      </c>
      <c r="K129" s="42">
        <v>1</v>
      </c>
      <c r="L129">
        <v>21121</v>
      </c>
    </row>
    <row r="130" spans="1:12" x14ac:dyDescent="0.3">
      <c r="A130" s="57">
        <v>12</v>
      </c>
      <c r="B130" s="57">
        <v>18267</v>
      </c>
      <c r="C130" s="60">
        <v>13</v>
      </c>
      <c r="D130" s="57">
        <v>18276</v>
      </c>
      <c r="E130" s="60">
        <v>13</v>
      </c>
      <c r="F130" s="57">
        <v>18292</v>
      </c>
      <c r="G130" s="63">
        <v>14</v>
      </c>
      <c r="H130" s="63">
        <v>18311</v>
      </c>
      <c r="I130" s="41">
        <v>24</v>
      </c>
      <c r="J130" s="41">
        <v>18320</v>
      </c>
      <c r="K130" s="42">
        <v>0</v>
      </c>
      <c r="L130">
        <v>11112</v>
      </c>
    </row>
    <row r="131" spans="1:12" x14ac:dyDescent="0.3">
      <c r="A131" s="57">
        <v>21</v>
      </c>
      <c r="B131" s="57">
        <v>18431</v>
      </c>
      <c r="C131" s="60">
        <v>11</v>
      </c>
      <c r="D131" s="57">
        <v>18439</v>
      </c>
      <c r="E131" s="60">
        <v>22</v>
      </c>
      <c r="F131" s="57">
        <v>18445</v>
      </c>
      <c r="G131" s="63">
        <v>14</v>
      </c>
      <c r="H131" s="63">
        <v>18452</v>
      </c>
      <c r="I131" s="41">
        <v>24</v>
      </c>
      <c r="J131" s="41">
        <v>18460</v>
      </c>
      <c r="K131" s="42">
        <v>0</v>
      </c>
      <c r="L131">
        <v>21212</v>
      </c>
    </row>
    <row r="132" spans="1:12" x14ac:dyDescent="0.3">
      <c r="A132" s="57">
        <v>12</v>
      </c>
      <c r="B132" s="57">
        <v>18584</v>
      </c>
      <c r="C132" s="60">
        <v>24</v>
      </c>
      <c r="D132" s="57">
        <v>18589</v>
      </c>
      <c r="E132" s="60">
        <v>13</v>
      </c>
      <c r="F132" s="57">
        <v>18597</v>
      </c>
      <c r="G132" s="63">
        <v>14</v>
      </c>
      <c r="H132" s="63">
        <v>18606</v>
      </c>
      <c r="I132" s="41">
        <v>13</v>
      </c>
      <c r="J132" s="41">
        <v>18619</v>
      </c>
      <c r="K132" s="42">
        <v>0</v>
      </c>
      <c r="L132">
        <v>12111</v>
      </c>
    </row>
    <row r="133" spans="1:12" x14ac:dyDescent="0.3">
      <c r="A133" s="57">
        <v>12</v>
      </c>
      <c r="B133" s="57">
        <v>18723</v>
      </c>
      <c r="C133" s="60">
        <v>24</v>
      </c>
      <c r="D133" s="57">
        <v>18728</v>
      </c>
      <c r="E133" s="60">
        <v>13</v>
      </c>
      <c r="F133" s="57">
        <v>18735</v>
      </c>
      <c r="G133" s="63">
        <v>23</v>
      </c>
      <c r="H133" s="63">
        <v>18743</v>
      </c>
      <c r="I133" s="41">
        <v>13</v>
      </c>
      <c r="J133" s="41">
        <v>18751</v>
      </c>
      <c r="K133" s="42">
        <v>0</v>
      </c>
      <c r="L133">
        <v>12121</v>
      </c>
    </row>
    <row r="134" spans="1:12" x14ac:dyDescent="0.3">
      <c r="A134" s="57">
        <v>12</v>
      </c>
      <c r="B134" s="57">
        <v>18878</v>
      </c>
      <c r="C134" s="60">
        <v>24</v>
      </c>
      <c r="D134" s="57">
        <v>18885</v>
      </c>
      <c r="E134" s="60">
        <v>13</v>
      </c>
      <c r="F134" s="57">
        <v>18893</v>
      </c>
      <c r="G134" s="63">
        <v>14</v>
      </c>
      <c r="H134" s="63">
        <v>18915</v>
      </c>
      <c r="I134" s="41">
        <v>13</v>
      </c>
      <c r="J134" s="41">
        <v>18924</v>
      </c>
      <c r="K134" s="42">
        <v>0</v>
      </c>
      <c r="L134">
        <v>12111</v>
      </c>
    </row>
    <row r="135" spans="1:12" x14ac:dyDescent="0.3">
      <c r="A135" s="57">
        <v>12</v>
      </c>
      <c r="B135" s="57">
        <v>19030</v>
      </c>
      <c r="C135" s="60">
        <v>13</v>
      </c>
      <c r="D135" s="57">
        <v>19039</v>
      </c>
      <c r="E135" s="60">
        <v>24</v>
      </c>
      <c r="F135" s="57">
        <v>19045</v>
      </c>
      <c r="G135" s="63">
        <v>14</v>
      </c>
      <c r="H135" s="63">
        <v>19053</v>
      </c>
      <c r="I135" s="41">
        <v>13</v>
      </c>
      <c r="J135" s="41">
        <v>19075</v>
      </c>
      <c r="K135" s="42">
        <v>0</v>
      </c>
      <c r="L135">
        <v>11211</v>
      </c>
    </row>
    <row r="136" spans="1:12" x14ac:dyDescent="0.3">
      <c r="A136" s="57">
        <v>12</v>
      </c>
      <c r="B136" s="57">
        <v>19283</v>
      </c>
      <c r="C136" s="60">
        <v>13</v>
      </c>
      <c r="D136" s="57">
        <v>19295</v>
      </c>
      <c r="E136" s="60">
        <v>13</v>
      </c>
      <c r="F136" s="57">
        <v>19308</v>
      </c>
      <c r="G136" s="63">
        <v>14</v>
      </c>
      <c r="H136" s="63">
        <v>19323</v>
      </c>
      <c r="I136" s="41">
        <v>13</v>
      </c>
      <c r="J136" s="41">
        <v>19335</v>
      </c>
      <c r="K136" s="42">
        <v>0</v>
      </c>
      <c r="L136">
        <v>11111</v>
      </c>
    </row>
    <row r="137" spans="1:12" x14ac:dyDescent="0.3">
      <c r="A137" s="57">
        <v>12</v>
      </c>
      <c r="B137" s="57">
        <v>19447</v>
      </c>
      <c r="C137" s="60">
        <v>13</v>
      </c>
      <c r="D137" s="57">
        <v>19460</v>
      </c>
      <c r="E137" s="60">
        <v>24</v>
      </c>
      <c r="F137" s="57">
        <v>19468</v>
      </c>
      <c r="G137" s="63">
        <v>14</v>
      </c>
      <c r="H137" s="63">
        <v>19476</v>
      </c>
      <c r="I137" s="41">
        <v>13</v>
      </c>
      <c r="J137" s="41">
        <v>19488</v>
      </c>
      <c r="K137" s="42">
        <v>0</v>
      </c>
      <c r="L137">
        <v>11211</v>
      </c>
    </row>
    <row r="138" spans="1:12" x14ac:dyDescent="0.3">
      <c r="A138" s="57">
        <v>12</v>
      </c>
      <c r="B138" s="57">
        <v>19608</v>
      </c>
      <c r="C138" s="60">
        <v>13</v>
      </c>
      <c r="D138" s="57">
        <v>19616</v>
      </c>
      <c r="E138" s="60">
        <v>13</v>
      </c>
      <c r="F138" s="57">
        <v>19626</v>
      </c>
      <c r="G138" s="63">
        <v>14</v>
      </c>
      <c r="H138" s="63">
        <v>19641</v>
      </c>
      <c r="I138" s="41">
        <v>13</v>
      </c>
      <c r="J138" s="41">
        <v>19652</v>
      </c>
      <c r="K138" s="42">
        <v>0</v>
      </c>
      <c r="L138">
        <v>11111</v>
      </c>
    </row>
    <row r="139" spans="1:12" x14ac:dyDescent="0.3">
      <c r="A139" s="57">
        <v>12</v>
      </c>
      <c r="B139" s="57">
        <v>19763</v>
      </c>
      <c r="C139" s="60">
        <v>13</v>
      </c>
      <c r="D139" s="57">
        <v>19773</v>
      </c>
      <c r="E139" s="60">
        <v>24</v>
      </c>
      <c r="F139" s="57">
        <v>19778</v>
      </c>
      <c r="G139" s="63">
        <v>14</v>
      </c>
      <c r="H139" s="63">
        <v>19785</v>
      </c>
      <c r="I139" s="41">
        <v>13</v>
      </c>
      <c r="J139" s="41">
        <v>19804</v>
      </c>
      <c r="K139" s="42">
        <v>0</v>
      </c>
      <c r="L139">
        <v>11211</v>
      </c>
    </row>
    <row r="140" spans="1:12" x14ac:dyDescent="0.3">
      <c r="A140" s="57">
        <v>21</v>
      </c>
      <c r="B140" s="57">
        <v>19917</v>
      </c>
      <c r="C140" s="60">
        <v>11</v>
      </c>
      <c r="D140" s="57">
        <v>19926</v>
      </c>
      <c r="E140" s="60">
        <v>11</v>
      </c>
      <c r="F140" s="57">
        <v>19939</v>
      </c>
      <c r="G140" s="63">
        <v>21</v>
      </c>
      <c r="H140" s="63">
        <v>19947</v>
      </c>
      <c r="I140" s="41">
        <v>11</v>
      </c>
      <c r="J140" s="41">
        <v>19992</v>
      </c>
      <c r="K140" s="42">
        <v>1</v>
      </c>
      <c r="L140">
        <v>21121</v>
      </c>
    </row>
    <row r="141" spans="1:12" x14ac:dyDescent="0.3">
      <c r="A141" s="58">
        <v>21</v>
      </c>
      <c r="B141" s="58">
        <v>20123</v>
      </c>
      <c r="C141" s="61">
        <v>11</v>
      </c>
      <c r="D141" s="58">
        <v>20131</v>
      </c>
      <c r="E141" s="61">
        <v>11</v>
      </c>
      <c r="F141" s="58">
        <v>20144</v>
      </c>
      <c r="G141" s="64">
        <v>12</v>
      </c>
      <c r="H141" s="64">
        <v>20159</v>
      </c>
      <c r="I141" s="40">
        <v>13</v>
      </c>
      <c r="J141" s="40">
        <v>20171</v>
      </c>
      <c r="K141" s="50">
        <v>0</v>
      </c>
      <c r="L141">
        <v>21111</v>
      </c>
    </row>
    <row r="142" spans="1:12" x14ac:dyDescent="0.3">
      <c r="A142" s="58">
        <v>12</v>
      </c>
      <c r="B142" s="58">
        <v>20286</v>
      </c>
      <c r="C142" s="61">
        <v>13</v>
      </c>
      <c r="D142" s="58">
        <v>20294</v>
      </c>
      <c r="E142" s="61">
        <v>13</v>
      </c>
      <c r="F142" s="58">
        <v>20303</v>
      </c>
      <c r="G142" s="64">
        <v>23</v>
      </c>
      <c r="H142" s="64">
        <v>20311</v>
      </c>
      <c r="I142" s="40">
        <v>13</v>
      </c>
      <c r="J142" s="40">
        <v>20318</v>
      </c>
      <c r="K142" s="50">
        <v>0</v>
      </c>
      <c r="L142">
        <v>11121</v>
      </c>
    </row>
    <row r="143" spans="1:12" x14ac:dyDescent="0.3">
      <c r="A143" s="58">
        <v>21</v>
      </c>
      <c r="B143" s="58">
        <v>20434</v>
      </c>
      <c r="C143" s="61">
        <v>11</v>
      </c>
      <c r="D143" s="58">
        <v>20442</v>
      </c>
      <c r="E143" s="61">
        <v>11</v>
      </c>
      <c r="F143" s="58">
        <v>20455</v>
      </c>
      <c r="G143" s="64">
        <v>21</v>
      </c>
      <c r="H143" s="64">
        <v>20460</v>
      </c>
      <c r="I143" s="40">
        <v>11</v>
      </c>
      <c r="J143" s="40">
        <v>20467</v>
      </c>
      <c r="K143" s="50">
        <v>1</v>
      </c>
      <c r="L143">
        <v>21121</v>
      </c>
    </row>
    <row r="144" spans="1:12" x14ac:dyDescent="0.3">
      <c r="A144" s="58">
        <v>12</v>
      </c>
      <c r="B144" s="58">
        <v>20598</v>
      </c>
      <c r="C144" s="61">
        <v>13</v>
      </c>
      <c r="D144" s="58">
        <v>20608</v>
      </c>
      <c r="E144" s="61">
        <v>13</v>
      </c>
      <c r="F144" s="58">
        <v>20618</v>
      </c>
      <c r="G144" s="64">
        <v>14</v>
      </c>
      <c r="H144" s="64">
        <v>20630</v>
      </c>
      <c r="I144" s="40">
        <v>13</v>
      </c>
      <c r="J144" s="40">
        <v>20641</v>
      </c>
      <c r="K144" s="50">
        <v>0</v>
      </c>
      <c r="L144">
        <v>11111</v>
      </c>
    </row>
    <row r="145" spans="1:12" x14ac:dyDescent="0.3">
      <c r="A145" s="58">
        <v>21</v>
      </c>
      <c r="B145" s="58">
        <v>20742</v>
      </c>
      <c r="C145" s="61">
        <v>11</v>
      </c>
      <c r="D145" s="58">
        <v>20750</v>
      </c>
      <c r="E145" s="61">
        <v>11</v>
      </c>
      <c r="F145" s="58">
        <v>20762</v>
      </c>
      <c r="G145" s="64">
        <v>21</v>
      </c>
      <c r="H145" s="64">
        <v>20770</v>
      </c>
      <c r="I145" s="40">
        <v>11</v>
      </c>
      <c r="J145" s="40">
        <v>20778</v>
      </c>
      <c r="K145" s="50">
        <v>1</v>
      </c>
      <c r="L145">
        <v>21121</v>
      </c>
    </row>
    <row r="146" spans="1:12" x14ac:dyDescent="0.3">
      <c r="A146" s="58">
        <v>21</v>
      </c>
      <c r="B146" s="58">
        <v>20891</v>
      </c>
      <c r="C146" s="61">
        <v>11</v>
      </c>
      <c r="D146" s="58">
        <v>20920</v>
      </c>
      <c r="E146" s="61">
        <v>22</v>
      </c>
      <c r="F146" s="58">
        <v>20929</v>
      </c>
      <c r="G146" s="64">
        <v>14</v>
      </c>
      <c r="H146" s="64">
        <v>20935</v>
      </c>
      <c r="I146" s="40">
        <v>13</v>
      </c>
      <c r="J146" s="40">
        <v>20944</v>
      </c>
      <c r="K146" s="50">
        <v>0</v>
      </c>
      <c r="L146">
        <v>21211</v>
      </c>
    </row>
    <row r="147" spans="1:12" x14ac:dyDescent="0.3">
      <c r="A147" s="58">
        <v>12</v>
      </c>
      <c r="B147" s="58">
        <v>21040</v>
      </c>
      <c r="C147" s="61">
        <v>13</v>
      </c>
      <c r="D147" s="58">
        <v>21054</v>
      </c>
      <c r="E147" s="61">
        <v>13</v>
      </c>
      <c r="F147" s="58">
        <v>21065</v>
      </c>
      <c r="G147" s="64">
        <v>14</v>
      </c>
      <c r="H147" s="64">
        <v>21092</v>
      </c>
      <c r="I147" s="40">
        <v>24</v>
      </c>
      <c r="J147" s="40">
        <v>21102</v>
      </c>
      <c r="K147" s="50">
        <v>0</v>
      </c>
      <c r="L147">
        <v>11112</v>
      </c>
    </row>
    <row r="148" spans="1:12" x14ac:dyDescent="0.3">
      <c r="A148" s="58">
        <v>21</v>
      </c>
      <c r="B148" s="58">
        <v>21202</v>
      </c>
      <c r="C148" s="61">
        <v>11</v>
      </c>
      <c r="D148" s="58">
        <v>21214</v>
      </c>
      <c r="E148" s="61">
        <v>22</v>
      </c>
      <c r="F148" s="58">
        <v>21220</v>
      </c>
      <c r="G148" s="64">
        <v>14</v>
      </c>
      <c r="H148" s="64">
        <v>21227</v>
      </c>
      <c r="I148" s="40">
        <v>24</v>
      </c>
      <c r="J148" s="40">
        <v>21235</v>
      </c>
      <c r="K148" s="50">
        <v>0</v>
      </c>
      <c r="L148">
        <v>21212</v>
      </c>
    </row>
    <row r="149" spans="1:12" x14ac:dyDescent="0.3">
      <c r="A149" s="58">
        <v>12</v>
      </c>
      <c r="B149" s="58">
        <v>21344</v>
      </c>
      <c r="C149" s="61">
        <v>24</v>
      </c>
      <c r="D149" s="58">
        <v>21351</v>
      </c>
      <c r="E149" s="61">
        <v>13</v>
      </c>
      <c r="F149" s="58">
        <v>21359</v>
      </c>
      <c r="G149" s="64">
        <v>23</v>
      </c>
      <c r="H149" s="64">
        <v>21367</v>
      </c>
      <c r="I149" s="40">
        <v>13</v>
      </c>
      <c r="J149" s="40">
        <v>21393</v>
      </c>
      <c r="K149" s="50">
        <v>0</v>
      </c>
      <c r="L149">
        <v>12121</v>
      </c>
    </row>
    <row r="150" spans="1:12" x14ac:dyDescent="0.3">
      <c r="A150" s="58">
        <v>21</v>
      </c>
      <c r="B150" s="58">
        <v>21490</v>
      </c>
      <c r="C150" s="61">
        <v>11</v>
      </c>
      <c r="D150" s="58">
        <v>21497</v>
      </c>
      <c r="E150" s="61">
        <v>22</v>
      </c>
      <c r="F150" s="58">
        <v>21505</v>
      </c>
      <c r="G150" s="64">
        <v>14</v>
      </c>
      <c r="H150" s="64">
        <v>21512</v>
      </c>
      <c r="I150" s="40">
        <v>24</v>
      </c>
      <c r="J150" s="40">
        <v>21521</v>
      </c>
      <c r="K150" s="50">
        <v>0</v>
      </c>
      <c r="L150">
        <v>21212</v>
      </c>
    </row>
    <row r="151" spans="1:12" x14ac:dyDescent="0.3">
      <c r="A151" s="58">
        <v>12</v>
      </c>
      <c r="B151" s="58">
        <v>21628</v>
      </c>
      <c r="C151" s="61">
        <v>13</v>
      </c>
      <c r="D151" s="58">
        <v>21641</v>
      </c>
      <c r="E151" s="61">
        <v>24</v>
      </c>
      <c r="F151" s="58">
        <v>21646</v>
      </c>
      <c r="G151" s="64">
        <v>14</v>
      </c>
      <c r="H151" s="64">
        <v>21653</v>
      </c>
      <c r="I151" s="40">
        <v>13</v>
      </c>
      <c r="J151" s="40">
        <v>21670</v>
      </c>
      <c r="K151" s="50">
        <v>0</v>
      </c>
      <c r="L151">
        <v>11211</v>
      </c>
    </row>
    <row r="152" spans="1:12" x14ac:dyDescent="0.3">
      <c r="A152" s="58">
        <v>12</v>
      </c>
      <c r="B152" s="58">
        <v>21774</v>
      </c>
      <c r="C152" s="61">
        <v>13</v>
      </c>
      <c r="D152" s="58">
        <v>21783</v>
      </c>
      <c r="E152" s="61">
        <v>24</v>
      </c>
      <c r="F152" s="58">
        <v>21789</v>
      </c>
      <c r="G152" s="64">
        <v>14</v>
      </c>
      <c r="H152" s="64">
        <v>21798</v>
      </c>
      <c r="I152" s="40">
        <v>13</v>
      </c>
      <c r="J152" s="40">
        <v>21808</v>
      </c>
      <c r="K152" s="50">
        <v>0</v>
      </c>
      <c r="L152">
        <v>11211</v>
      </c>
    </row>
    <row r="153" spans="1:12" x14ac:dyDescent="0.3">
      <c r="A153" s="58">
        <v>12</v>
      </c>
      <c r="B153" s="58">
        <v>21928</v>
      </c>
      <c r="C153" s="61">
        <v>24</v>
      </c>
      <c r="D153" s="58">
        <v>21933</v>
      </c>
      <c r="E153" s="61">
        <v>13</v>
      </c>
      <c r="F153" s="58">
        <v>21942</v>
      </c>
      <c r="G153" s="64">
        <v>14</v>
      </c>
      <c r="H153" s="64">
        <v>21965</v>
      </c>
      <c r="I153" s="40">
        <v>13</v>
      </c>
      <c r="J153" s="40">
        <v>21986</v>
      </c>
      <c r="K153" s="50">
        <v>0</v>
      </c>
      <c r="L153">
        <v>12111</v>
      </c>
    </row>
    <row r="154" spans="1:12" x14ac:dyDescent="0.3">
      <c r="A154" s="58">
        <v>12</v>
      </c>
      <c r="B154" s="58">
        <v>22092</v>
      </c>
      <c r="C154" s="61">
        <v>24</v>
      </c>
      <c r="D154" s="58">
        <v>22097</v>
      </c>
      <c r="E154" s="61">
        <v>13</v>
      </c>
      <c r="F154" s="58">
        <v>22105</v>
      </c>
      <c r="G154" s="64">
        <v>14</v>
      </c>
      <c r="H154" s="64">
        <v>22118</v>
      </c>
      <c r="I154" s="40">
        <v>13</v>
      </c>
      <c r="J154" s="40">
        <v>22127</v>
      </c>
      <c r="K154" s="50">
        <v>0</v>
      </c>
      <c r="L154">
        <v>12111</v>
      </c>
    </row>
    <row r="155" spans="1:12" x14ac:dyDescent="0.3">
      <c r="A155" s="58">
        <v>21</v>
      </c>
      <c r="B155" s="58">
        <v>22228</v>
      </c>
      <c r="C155" s="61">
        <v>11</v>
      </c>
      <c r="D155" s="58">
        <v>22253</v>
      </c>
      <c r="E155" s="61">
        <v>11</v>
      </c>
      <c r="F155" s="58">
        <v>22265</v>
      </c>
      <c r="G155" s="64">
        <v>21</v>
      </c>
      <c r="H155" s="64">
        <v>22273</v>
      </c>
      <c r="I155" s="40">
        <v>11</v>
      </c>
      <c r="J155" s="40">
        <v>22281</v>
      </c>
      <c r="K155" s="50">
        <v>1</v>
      </c>
      <c r="L155">
        <v>21121</v>
      </c>
    </row>
    <row r="156" spans="1:12" x14ac:dyDescent="0.3">
      <c r="A156" s="58">
        <v>21</v>
      </c>
      <c r="B156" s="58">
        <v>22385</v>
      </c>
      <c r="C156" s="61">
        <v>11</v>
      </c>
      <c r="D156" s="58">
        <v>22393</v>
      </c>
      <c r="E156" s="61">
        <v>22</v>
      </c>
      <c r="F156" s="58">
        <v>22401</v>
      </c>
      <c r="G156" s="64">
        <v>14</v>
      </c>
      <c r="H156" s="64">
        <v>22408</v>
      </c>
      <c r="I156" s="40">
        <v>24</v>
      </c>
      <c r="J156" s="40">
        <v>22417</v>
      </c>
      <c r="K156" s="50">
        <v>0</v>
      </c>
      <c r="L156">
        <v>21212</v>
      </c>
    </row>
    <row r="157" spans="1:12" x14ac:dyDescent="0.3">
      <c r="A157" s="58">
        <v>21</v>
      </c>
      <c r="B157" s="58">
        <v>22524</v>
      </c>
      <c r="C157" s="61">
        <v>11</v>
      </c>
      <c r="D157" s="58">
        <v>22531</v>
      </c>
      <c r="E157" s="61">
        <v>22</v>
      </c>
      <c r="F157" s="58">
        <v>22539</v>
      </c>
      <c r="G157" s="64">
        <v>14</v>
      </c>
      <c r="H157" s="64">
        <v>22547</v>
      </c>
      <c r="I157" s="40">
        <v>24</v>
      </c>
      <c r="J157" s="40">
        <v>22555</v>
      </c>
      <c r="K157" s="50">
        <v>0</v>
      </c>
      <c r="L157">
        <v>21212</v>
      </c>
    </row>
    <row r="158" spans="1:12" x14ac:dyDescent="0.3">
      <c r="A158" s="58">
        <v>21</v>
      </c>
      <c r="B158" s="58">
        <v>22657</v>
      </c>
      <c r="C158" s="61">
        <v>11</v>
      </c>
      <c r="D158" s="58">
        <v>22668</v>
      </c>
      <c r="E158" s="61">
        <v>11</v>
      </c>
      <c r="F158" s="58">
        <v>22677</v>
      </c>
      <c r="G158" s="64">
        <v>21</v>
      </c>
      <c r="H158" s="64">
        <v>22685</v>
      </c>
      <c r="I158" s="40">
        <v>11</v>
      </c>
      <c r="J158" s="40">
        <v>22693</v>
      </c>
      <c r="K158" s="50">
        <v>1</v>
      </c>
      <c r="L158">
        <v>21121</v>
      </c>
    </row>
    <row r="159" spans="1:12" x14ac:dyDescent="0.3">
      <c r="A159" s="58">
        <v>21</v>
      </c>
      <c r="B159" s="58">
        <v>22793</v>
      </c>
      <c r="C159" s="61">
        <v>11</v>
      </c>
      <c r="D159" s="58">
        <v>22801</v>
      </c>
      <c r="E159" s="61">
        <v>22</v>
      </c>
      <c r="F159" s="58">
        <v>22806</v>
      </c>
      <c r="G159" s="64">
        <v>14</v>
      </c>
      <c r="H159" s="64">
        <v>22813</v>
      </c>
      <c r="I159" s="40">
        <v>24</v>
      </c>
      <c r="J159" s="40">
        <v>22822</v>
      </c>
      <c r="K159" s="50">
        <v>0</v>
      </c>
      <c r="L159">
        <v>21212</v>
      </c>
    </row>
    <row r="160" spans="1:12" x14ac:dyDescent="0.3">
      <c r="A160" s="58">
        <v>12</v>
      </c>
      <c r="B160" s="58">
        <v>22927</v>
      </c>
      <c r="C160" s="61">
        <v>13</v>
      </c>
      <c r="D160" s="58">
        <v>22940</v>
      </c>
      <c r="E160" s="61">
        <v>24</v>
      </c>
      <c r="F160" s="58">
        <v>22948</v>
      </c>
      <c r="G160" s="64">
        <v>14</v>
      </c>
      <c r="H160" s="64">
        <v>22955</v>
      </c>
      <c r="I160" s="40">
        <v>13</v>
      </c>
      <c r="J160" s="40">
        <v>22976</v>
      </c>
      <c r="K160" s="50">
        <v>0</v>
      </c>
      <c r="L160">
        <v>11211</v>
      </c>
    </row>
    <row r="161" spans="1:12" x14ac:dyDescent="0.3">
      <c r="A161" s="58">
        <v>12</v>
      </c>
      <c r="B161" s="58">
        <v>23071</v>
      </c>
      <c r="C161" s="61">
        <v>13</v>
      </c>
      <c r="D161" s="58">
        <v>23085</v>
      </c>
      <c r="E161" s="61">
        <v>24</v>
      </c>
      <c r="F161" s="58">
        <v>23092</v>
      </c>
      <c r="G161" s="64">
        <v>14</v>
      </c>
      <c r="H161" s="64">
        <v>23103</v>
      </c>
      <c r="I161" s="40">
        <v>24</v>
      </c>
      <c r="J161" s="40">
        <v>23111</v>
      </c>
      <c r="K161" s="50">
        <v>0</v>
      </c>
      <c r="L161">
        <v>11212</v>
      </c>
    </row>
    <row r="162" spans="1:12" x14ac:dyDescent="0.3">
      <c r="A162" s="58">
        <v>12</v>
      </c>
      <c r="B162" s="58">
        <v>23218</v>
      </c>
      <c r="C162" s="61">
        <v>13</v>
      </c>
      <c r="D162" s="58">
        <v>23227</v>
      </c>
      <c r="E162" s="61">
        <v>13</v>
      </c>
      <c r="F162" s="58">
        <v>23242</v>
      </c>
      <c r="G162" s="64">
        <v>14</v>
      </c>
      <c r="H162" s="64">
        <v>23253</v>
      </c>
      <c r="I162" s="40">
        <v>13</v>
      </c>
      <c r="J162" s="40">
        <v>23272</v>
      </c>
      <c r="K162" s="50">
        <v>0</v>
      </c>
      <c r="L162">
        <v>11111</v>
      </c>
    </row>
    <row r="163" spans="1:12" x14ac:dyDescent="0.3">
      <c r="A163" s="58">
        <v>12</v>
      </c>
      <c r="B163" s="58">
        <v>23384</v>
      </c>
      <c r="C163" s="61">
        <v>13</v>
      </c>
      <c r="D163" s="58">
        <v>23415</v>
      </c>
      <c r="E163" s="61">
        <v>24</v>
      </c>
      <c r="F163" s="58">
        <v>23423</v>
      </c>
      <c r="G163" s="64">
        <v>14</v>
      </c>
      <c r="H163" s="64">
        <v>23431</v>
      </c>
      <c r="I163" s="40">
        <v>13</v>
      </c>
      <c r="J163" s="40">
        <v>23443</v>
      </c>
      <c r="K163" s="50">
        <v>0</v>
      </c>
      <c r="L163">
        <v>11211</v>
      </c>
    </row>
    <row r="164" spans="1:12" x14ac:dyDescent="0.3">
      <c r="A164" s="58">
        <v>21</v>
      </c>
      <c r="B164" s="58">
        <v>23549</v>
      </c>
      <c r="C164" s="61">
        <v>11</v>
      </c>
      <c r="D164" s="58">
        <v>23557</v>
      </c>
      <c r="E164" s="61">
        <v>22</v>
      </c>
      <c r="F164" s="58">
        <v>23562</v>
      </c>
      <c r="G164" s="64">
        <v>14</v>
      </c>
      <c r="H164" s="64">
        <v>23570</v>
      </c>
      <c r="I164" s="40">
        <v>13</v>
      </c>
      <c r="J164" s="40">
        <v>23584</v>
      </c>
      <c r="K164" s="50">
        <v>0</v>
      </c>
      <c r="L164">
        <v>21211</v>
      </c>
    </row>
    <row r="165" spans="1:12" x14ac:dyDescent="0.3">
      <c r="A165" s="58">
        <v>21</v>
      </c>
      <c r="B165" s="58">
        <v>23686</v>
      </c>
      <c r="C165" s="61">
        <v>11</v>
      </c>
      <c r="D165" s="58">
        <v>23693</v>
      </c>
      <c r="E165" s="61">
        <v>11</v>
      </c>
      <c r="F165" s="58">
        <v>23703</v>
      </c>
      <c r="G165" s="64">
        <v>21</v>
      </c>
      <c r="H165" s="64">
        <v>23711</v>
      </c>
      <c r="I165" s="40">
        <v>11</v>
      </c>
      <c r="J165" s="40">
        <v>23718</v>
      </c>
      <c r="K165" s="50">
        <v>1</v>
      </c>
      <c r="L165">
        <v>21121</v>
      </c>
    </row>
    <row r="166" spans="1:12" x14ac:dyDescent="0.3">
      <c r="A166" s="58">
        <v>21</v>
      </c>
      <c r="B166" s="58">
        <v>23837</v>
      </c>
      <c r="C166" s="61">
        <v>22</v>
      </c>
      <c r="D166" s="58">
        <v>23845</v>
      </c>
      <c r="E166" s="61">
        <v>13</v>
      </c>
      <c r="F166" s="58">
        <v>23857</v>
      </c>
      <c r="G166" s="64">
        <v>23</v>
      </c>
      <c r="H166" s="64">
        <v>23865</v>
      </c>
      <c r="I166" s="40">
        <v>13</v>
      </c>
      <c r="J166" s="40">
        <v>23873</v>
      </c>
      <c r="K166" s="50">
        <v>0</v>
      </c>
      <c r="L166">
        <v>22121</v>
      </c>
    </row>
    <row r="167" spans="1:12" x14ac:dyDescent="0.3">
      <c r="A167" s="58">
        <v>12</v>
      </c>
      <c r="B167" s="58">
        <v>23996</v>
      </c>
      <c r="C167" s="61"/>
      <c r="D167" s="58"/>
      <c r="E167" s="61"/>
      <c r="F167" s="58"/>
      <c r="G167" s="64"/>
      <c r="H167" s="64"/>
      <c r="I167" s="40"/>
      <c r="J167" s="40"/>
      <c r="K167" s="50"/>
      <c r="L167">
        <v>1</v>
      </c>
    </row>
    <row r="168" spans="1:12" x14ac:dyDescent="0.3">
      <c r="A168" s="17"/>
      <c r="B168" s="17"/>
      <c r="C168" s="17"/>
      <c r="D168" s="17"/>
      <c r="E168" s="17"/>
      <c r="F168" s="17"/>
      <c r="G168" s="17"/>
      <c r="H16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158</v>
      </c>
      <c r="V3" s="25" t="s">
        <v>117</v>
      </c>
      <c r="W3">
        <f>COUNTA(L7:L32)</f>
        <v>26</v>
      </c>
      <c r="AA3" s="25" t="s">
        <v>117</v>
      </c>
      <c r="AB3">
        <f>COUNTA(L33:L59)</f>
        <v>27</v>
      </c>
      <c r="AF3" s="25" t="s">
        <v>117</v>
      </c>
      <c r="AG3">
        <f>COUNTA(L60:L85)</f>
        <v>26</v>
      </c>
      <c r="AK3" s="25" t="s">
        <v>117</v>
      </c>
      <c r="AL3">
        <f>COUNTA(L86:L111)</f>
        <v>26</v>
      </c>
      <c r="AP3" s="25" t="s">
        <v>117</v>
      </c>
      <c r="AQ3">
        <f>COUNTA(L112:L138)</f>
        <v>27</v>
      </c>
      <c r="AU3" s="25" t="s">
        <v>117</v>
      </c>
      <c r="AV3">
        <f>COUNTA(L139:L164)</f>
        <v>26</v>
      </c>
    </row>
    <row r="4" spans="1:48" x14ac:dyDescent="0.3">
      <c r="P4" s="25" t="s">
        <v>85</v>
      </c>
      <c r="Q4" s="26">
        <f>SUM(O7:O38)</f>
        <v>158</v>
      </c>
      <c r="V4" s="25" t="s">
        <v>118</v>
      </c>
      <c r="W4">
        <f>SUM(U7:U38)</f>
        <v>26</v>
      </c>
      <c r="AA4" s="25" t="s">
        <v>118</v>
      </c>
      <c r="AB4">
        <f>SUM(Z7:Z38)</f>
        <v>27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13</v>
      </c>
      <c r="C7" s="59">
        <v>24</v>
      </c>
      <c r="D7" s="56">
        <v>18</v>
      </c>
      <c r="E7" s="59">
        <v>13</v>
      </c>
      <c r="F7" s="56">
        <v>25</v>
      </c>
      <c r="G7" s="62">
        <v>23</v>
      </c>
      <c r="H7" s="62">
        <v>33</v>
      </c>
      <c r="I7" s="41">
        <v>13</v>
      </c>
      <c r="J7" s="41">
        <v>40</v>
      </c>
      <c r="K7" s="42">
        <v>0</v>
      </c>
      <c r="L7">
        <v>12121</v>
      </c>
      <c r="N7" s="35">
        <v>11111</v>
      </c>
      <c r="O7" s="35">
        <f>COUNTIF($L$7:$L$500,N7)</f>
        <v>15</v>
      </c>
      <c r="P7" s="35">
        <f>O7/$Q$4</f>
        <v>9.49367088607595E-2</v>
      </c>
      <c r="Q7" s="35">
        <f>IF(P7=0,0,(P7*((LOG(P7))/LOG(2))))</f>
        <v>-0.32248957144638457</v>
      </c>
      <c r="T7" s="35">
        <f>N7</f>
        <v>11111</v>
      </c>
      <c r="U7" s="35">
        <f>COUNTIF(L7:L32,T7)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COUNTIF(L33:L59,Y7)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COUNTIF(L60:L85,AD7)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COUNTIF(L86:L111,AI7)</f>
        <v>2</v>
      </c>
      <c r="AK7" s="35">
        <f>AJ7/(AL4-AJ25)</f>
        <v>8.3333333333333329E-2</v>
      </c>
      <c r="AL7" s="35">
        <f>IF(AK7=0,0,(AK7*((LOG(AK7))/LOG(2))))</f>
        <v>-0.29874687506009634</v>
      </c>
      <c r="AN7" s="35">
        <f>N7</f>
        <v>11111</v>
      </c>
      <c r="AO7" s="35">
        <f>COUNTIF(L112:L138,AN7)</f>
        <v>7</v>
      </c>
      <c r="AP7" s="35">
        <f>AO7/(AQ4-AO25)</f>
        <v>0.29166666666666669</v>
      </c>
      <c r="AQ7" s="35">
        <f>IF(AP7=0,0,(AP7*((LOG(AP7))/LOG(2))))</f>
        <v>-0.51846887711020273</v>
      </c>
      <c r="AS7" s="35">
        <f>N7</f>
        <v>11111</v>
      </c>
      <c r="AT7" s="35">
        <f>COUNTIF(L139:L164,AS7)</f>
        <v>6</v>
      </c>
      <c r="AU7" s="35">
        <f>AT7/(AV4-AT25)</f>
        <v>0.24</v>
      </c>
      <c r="AV7" s="35">
        <f>IF(AU7=0,0,(AU7*((LOG(AU7))/LOG(2))))</f>
        <v>-0.49413448537285637</v>
      </c>
    </row>
    <row r="8" spans="1:48" x14ac:dyDescent="0.3">
      <c r="A8" s="57">
        <v>12</v>
      </c>
      <c r="B8" s="57">
        <v>138</v>
      </c>
      <c r="C8" s="60">
        <v>24</v>
      </c>
      <c r="D8" s="57">
        <v>143</v>
      </c>
      <c r="E8" s="60">
        <v>13</v>
      </c>
      <c r="F8" s="57">
        <v>150</v>
      </c>
      <c r="G8" s="63">
        <v>23</v>
      </c>
      <c r="H8" s="63">
        <v>158</v>
      </c>
      <c r="I8" s="41">
        <v>13</v>
      </c>
      <c r="J8" s="41">
        <v>165</v>
      </c>
      <c r="K8" s="42">
        <v>0</v>
      </c>
      <c r="L8">
        <v>12121</v>
      </c>
      <c r="N8" s="35">
        <v>11112</v>
      </c>
      <c r="O8" s="35">
        <f>COUNTIF($L$7:$L$500,N8)</f>
        <v>1</v>
      </c>
      <c r="P8" s="35">
        <f>O8/$Q$4</f>
        <v>6.3291139240506328E-3</v>
      </c>
      <c r="Q8" s="35">
        <f>IF(P8=0,0,(P8*((LOG(P8))/LOG(2))))</f>
        <v>-4.6226460431500652E-2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COUNTIF(L86:L111,AI8)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COUNTIF(L112:L138,AN8)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COUNTIF(L139:L164,AS8)</f>
        <v>1</v>
      </c>
      <c r="AU8" s="35">
        <f>AT8/(AV4-AT25)</f>
        <v>0.04</v>
      </c>
      <c r="AV8" s="35">
        <f>IF(AU8=0,0,(AU8*((LOG(AU8))/LOG(2))))</f>
        <v>-0.18575424759098899</v>
      </c>
    </row>
    <row r="9" spans="1:48" x14ac:dyDescent="0.3">
      <c r="A9" s="57">
        <v>12</v>
      </c>
      <c r="B9" s="57">
        <v>272</v>
      </c>
      <c r="C9" s="60">
        <v>24</v>
      </c>
      <c r="D9" s="57">
        <v>277</v>
      </c>
      <c r="E9" s="60">
        <v>13</v>
      </c>
      <c r="F9" s="57">
        <v>285</v>
      </c>
      <c r="G9" s="63">
        <v>23</v>
      </c>
      <c r="H9" s="63">
        <v>292</v>
      </c>
      <c r="I9" s="41">
        <v>13</v>
      </c>
      <c r="J9" s="41">
        <v>299</v>
      </c>
      <c r="K9" s="42">
        <v>0</v>
      </c>
      <c r="L9">
        <v>12121</v>
      </c>
      <c r="N9" s="35">
        <v>11121</v>
      </c>
      <c r="O9" s="35">
        <f>COUNTIF($L$7:$L$500,N9)</f>
        <v>3</v>
      </c>
      <c r="P9" s="35">
        <f>O9/$Q$4</f>
        <v>1.8987341772151899E-2</v>
      </c>
      <c r="Q9" s="35">
        <f>IF(P9=0,0,(P9*((LOG(P9))/LOG(2))))</f>
        <v>-0.10858515659726482</v>
      </c>
      <c r="T9" s="35">
        <f>N9</f>
        <v>11121</v>
      </c>
      <c r="U9" s="35">
        <f>COUNTIF(L7:L32,T9)</f>
        <v>1</v>
      </c>
      <c r="V9" s="35">
        <f>U9/(W4-U25)</f>
        <v>3.8461538461538464E-2</v>
      </c>
      <c r="W9" s="35">
        <f>IF(V9=0,0,(V9*((LOG(V9))/LOG(2))))</f>
        <v>-0.18078614300542661</v>
      </c>
      <c r="Y9" s="35">
        <f>N9</f>
        <v>11121</v>
      </c>
      <c r="Z9" s="35">
        <f>COUNTIF(L33:L59,Y9)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COUNTIF(L86:L111,AI9)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COUNTIF(L112:L138,AN9)</f>
        <v>1</v>
      </c>
      <c r="AP9" s="35">
        <f>AO9/(AQ4-AO25)</f>
        <v>4.1666666666666664E-2</v>
      </c>
      <c r="AQ9" s="35">
        <f>IF(AP9=0,0,(AP9*((LOG(AP9))/LOG(2))))</f>
        <v>-0.19104010419671485</v>
      </c>
      <c r="AS9" s="35">
        <f>N9</f>
        <v>11121</v>
      </c>
      <c r="AT9" s="35">
        <f>COUNTIF(L139:L164,AS9)</f>
        <v>1</v>
      </c>
      <c r="AU9" s="35">
        <f>AT9/(AV4-AT25)</f>
        <v>0.04</v>
      </c>
      <c r="AV9" s="35">
        <f>IF(AU9=0,0,(AU9*((LOG(AU9))/LOG(2))))</f>
        <v>-0.18575424759098899</v>
      </c>
    </row>
    <row r="10" spans="1:48" x14ac:dyDescent="0.3">
      <c r="A10" s="57">
        <v>21</v>
      </c>
      <c r="B10" s="57">
        <v>418</v>
      </c>
      <c r="C10" s="60">
        <v>11</v>
      </c>
      <c r="D10" s="57">
        <v>424</v>
      </c>
      <c r="E10" s="60">
        <v>22</v>
      </c>
      <c r="F10" s="57">
        <v>432</v>
      </c>
      <c r="G10" s="63">
        <v>14</v>
      </c>
      <c r="H10" s="63">
        <v>441</v>
      </c>
      <c r="I10" s="41">
        <v>24</v>
      </c>
      <c r="J10" s="41">
        <v>450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COUNTIF(L86:L111,AI10)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COUNTIF(L112:L138,AN10)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COUNTIF(L139:L164,AS10)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574</v>
      </c>
      <c r="C11" s="60">
        <v>24</v>
      </c>
      <c r="D11" s="57">
        <v>582</v>
      </c>
      <c r="E11" s="60">
        <v>13</v>
      </c>
      <c r="F11" s="57">
        <v>589</v>
      </c>
      <c r="G11" s="63">
        <v>14</v>
      </c>
      <c r="H11" s="63">
        <v>601</v>
      </c>
      <c r="I11" s="41">
        <v>13</v>
      </c>
      <c r="J11" s="41">
        <v>613</v>
      </c>
      <c r="K11" s="42">
        <v>0</v>
      </c>
      <c r="L11">
        <v>12111</v>
      </c>
      <c r="N11" s="35">
        <v>11211</v>
      </c>
      <c r="O11" s="35">
        <f>COUNTIF($L$7:$L$500,N11)</f>
        <v>19</v>
      </c>
      <c r="P11" s="35">
        <f>O11/$Q$4</f>
        <v>0.12025316455696203</v>
      </c>
      <c r="Q11" s="35">
        <f>IF(P11=0,0,(P11*((LOG(P11))/LOG(2))))</f>
        <v>-0.36747602189833439</v>
      </c>
      <c r="T11" s="35">
        <f>N11</f>
        <v>11211</v>
      </c>
      <c r="U11" s="35">
        <f>COUNTIF(L7:L32,T11)</f>
        <v>2</v>
      </c>
      <c r="V11" s="35">
        <f>U11/(W4-U25)</f>
        <v>7.6923076923076927E-2</v>
      </c>
      <c r="W11" s="35">
        <f>IF(V11=0,0,(V11*((LOG(V11))/LOG(2))))</f>
        <v>-0.28464920908777636</v>
      </c>
      <c r="Y11" s="35">
        <f>N11</f>
        <v>11211</v>
      </c>
      <c r="Z11" s="35">
        <f>COUNTIF(L33:L59,Y11)</f>
        <v>2</v>
      </c>
      <c r="AA11" s="35">
        <f>Z11/(AB4-Z25)</f>
        <v>0.08</v>
      </c>
      <c r="AB11" s="35">
        <f>IF(AA11=0,0,(AA11*((LOG(AA11))/LOG(2))))</f>
        <v>-0.29150849518197797</v>
      </c>
      <c r="AD11" s="35">
        <f>N11</f>
        <v>11211</v>
      </c>
      <c r="AE11" s="35">
        <f>COUNTIF(L60:L85,AD11)</f>
        <v>1</v>
      </c>
      <c r="AF11" s="35">
        <f>AE11/(AG4-AE25)</f>
        <v>4.1666666666666664E-2</v>
      </c>
      <c r="AG11" s="35">
        <f>IF(AF11=0,0,(AF11*((LOG(AF11))/LOG(2))))</f>
        <v>-0.19104010419671485</v>
      </c>
      <c r="AI11" s="35">
        <f>N11</f>
        <v>11211</v>
      </c>
      <c r="AJ11" s="35">
        <f>COUNTIF(L86:L111,AI11)</f>
        <v>7</v>
      </c>
      <c r="AK11" s="35">
        <f>AJ11/(AL4-AJ25)</f>
        <v>0.29166666666666669</v>
      </c>
      <c r="AL11" s="35">
        <f>IF(AK11=0,0,(AK11*((LOG(AK11))/LOG(2))))</f>
        <v>-0.51846887711020273</v>
      </c>
      <c r="AN11" s="35">
        <f>N11</f>
        <v>11211</v>
      </c>
      <c r="AO11" s="35">
        <f>COUNTIF(L112:L138,AN11)</f>
        <v>5</v>
      </c>
      <c r="AP11" s="35">
        <f>AO11/(AQ4-AO25)</f>
        <v>0.20833333333333334</v>
      </c>
      <c r="AQ11" s="35">
        <f>IF(AP11=0,0,(AP11*((LOG(AP11))/LOG(2))))</f>
        <v>-0.47146550121537367</v>
      </c>
      <c r="AS11" s="35">
        <f>N11</f>
        <v>11211</v>
      </c>
      <c r="AT11" s="35">
        <f>COUNTIF(L139:L164,AS11)</f>
        <v>2</v>
      </c>
      <c r="AU11" s="35">
        <f>AT11/(AV4-AT25)</f>
        <v>0.08</v>
      </c>
      <c r="AV11" s="35">
        <f>IF(AU11=0,0,(AU11*((LOG(AU11))/LOG(2))))</f>
        <v>-0.29150849518197797</v>
      </c>
    </row>
    <row r="12" spans="1:48" x14ac:dyDescent="0.3">
      <c r="A12" s="57">
        <v>12</v>
      </c>
      <c r="B12" s="57">
        <v>725</v>
      </c>
      <c r="C12" s="60">
        <v>24</v>
      </c>
      <c r="D12" s="57">
        <v>730</v>
      </c>
      <c r="E12" s="60">
        <v>13</v>
      </c>
      <c r="F12" s="57">
        <v>738</v>
      </c>
      <c r="G12" s="63">
        <v>23</v>
      </c>
      <c r="H12" s="63">
        <v>746</v>
      </c>
      <c r="I12" s="41">
        <v>13</v>
      </c>
      <c r="J12" s="41">
        <v>755</v>
      </c>
      <c r="K12" s="42">
        <v>0</v>
      </c>
      <c r="L12">
        <v>12121</v>
      </c>
      <c r="N12" s="35">
        <v>11212</v>
      </c>
      <c r="O12" s="35">
        <f>COUNTIF($L$7:$L$500,N12)</f>
        <v>1</v>
      </c>
      <c r="P12" s="35">
        <f>O12/$Q$4</f>
        <v>6.3291139240506328E-3</v>
      </c>
      <c r="Q12" s="35">
        <f>IF(P12=0,0,(P12*((LOG(P12))/LOG(2))))</f>
        <v>-4.6226460431500652E-2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COUNTIF(L60:L85,AD12)</f>
        <v>1</v>
      </c>
      <c r="AF12" s="35">
        <f>AE12/(AG4-AE25)</f>
        <v>4.1666666666666664E-2</v>
      </c>
      <c r="AG12" s="35">
        <f>IF(AF12=0,0,(AF12*((LOG(AF12))/LOG(2))))</f>
        <v>-0.19104010419671485</v>
      </c>
      <c r="AI12" s="35">
        <f>N12</f>
        <v>11212</v>
      </c>
      <c r="AJ12" s="35">
        <f>COUNTIF(L86:L111,AI12)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COUNTIF(L112:L138,AN12)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COUNTIF(L139:L164,AS12)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870</v>
      </c>
      <c r="C13" s="60">
        <v>13</v>
      </c>
      <c r="D13" s="57">
        <v>879</v>
      </c>
      <c r="E13" s="60">
        <v>24</v>
      </c>
      <c r="F13" s="57">
        <v>885</v>
      </c>
      <c r="G13" s="63">
        <v>14</v>
      </c>
      <c r="H13" s="63">
        <v>893</v>
      </c>
      <c r="I13" s="41">
        <v>13</v>
      </c>
      <c r="J13" s="41">
        <v>906</v>
      </c>
      <c r="K13" s="42">
        <v>0</v>
      </c>
      <c r="L13">
        <v>11211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COUNTIF(L86:L111,AI13)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COUNTIF(L112:L138,AN13)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COUNTIF(L139:L164,AS13)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1032</v>
      </c>
      <c r="C14" s="60">
        <v>11</v>
      </c>
      <c r="D14" s="57">
        <v>1040</v>
      </c>
      <c r="E14" s="60">
        <v>22</v>
      </c>
      <c r="F14" s="57">
        <v>1047</v>
      </c>
      <c r="G14" s="63">
        <v>14</v>
      </c>
      <c r="H14" s="63">
        <v>1055</v>
      </c>
      <c r="I14" s="41">
        <v>13</v>
      </c>
      <c r="J14" s="41">
        <v>1069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COUNTIF(L86:L111,AI14)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COUNTIF(L112:L138,AN14)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COUNTIF(L139:L164,AS14)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1197</v>
      </c>
      <c r="C15" s="60">
        <v>24</v>
      </c>
      <c r="D15" s="57">
        <v>1203</v>
      </c>
      <c r="E15" s="60">
        <v>13</v>
      </c>
      <c r="F15" s="57">
        <v>1210</v>
      </c>
      <c r="G15" s="63">
        <v>14</v>
      </c>
      <c r="H15" s="63">
        <v>1231</v>
      </c>
      <c r="I15" s="41">
        <v>24</v>
      </c>
      <c r="J15" s="41">
        <v>1240</v>
      </c>
      <c r="K15" s="42">
        <v>0</v>
      </c>
      <c r="L15">
        <v>12112</v>
      </c>
      <c r="N15" s="35">
        <v>12111</v>
      </c>
      <c r="O15" s="35">
        <f>COUNTIF($L$7:$L$500,N15)</f>
        <v>15</v>
      </c>
      <c r="P15" s="35">
        <f>O15/$Q$4</f>
        <v>9.49367088607595E-2</v>
      </c>
      <c r="Q15" s="35">
        <f>IF(P15=0,0,(P15*((LOG(P15))/LOG(2))))</f>
        <v>-0.32248957144638457</v>
      </c>
      <c r="T15" s="35">
        <f>N15</f>
        <v>12111</v>
      </c>
      <c r="U15" s="35">
        <f>COUNTIF(L7:L32,T15)</f>
        <v>3</v>
      </c>
      <c r="V15" s="35">
        <f>U15/(W4-U25)</f>
        <v>0.11538461538461539</v>
      </c>
      <c r="W15" s="35">
        <f>IF(V15=0,0,(V15*((LOG(V15))/LOG(2))))</f>
        <v>-0.35947814047153104</v>
      </c>
      <c r="Y15" s="35">
        <f>N15</f>
        <v>12111</v>
      </c>
      <c r="Z15" s="35">
        <f>COUNTIF(L33:L59,Y15)</f>
        <v>4</v>
      </c>
      <c r="AA15" s="35">
        <f>Z15/(AB4-Z25)</f>
        <v>0.16</v>
      </c>
      <c r="AB15" s="35">
        <f>IF(AA15=0,0,(AA15*((LOG(AA15))/LOG(2))))</f>
        <v>-0.42301699036395596</v>
      </c>
      <c r="AD15" s="35">
        <f>N15</f>
        <v>12111</v>
      </c>
      <c r="AE15" s="35">
        <f>COUNTIF(L60:L85,AD15)</f>
        <v>3</v>
      </c>
      <c r="AF15" s="35">
        <f>AE15/(AG4-AE25)</f>
        <v>0.125</v>
      </c>
      <c r="AG15" s="35">
        <f>IF(AF15=0,0,(AF15*((LOG(AF15))/LOG(2))))</f>
        <v>-0.375</v>
      </c>
      <c r="AI15" s="35">
        <f>N15</f>
        <v>12111</v>
      </c>
      <c r="AJ15" s="35">
        <f>COUNTIF(L86:L111,AI15)</f>
        <v>1</v>
      </c>
      <c r="AK15" s="35">
        <f>AJ15/(AL4-AJ25)</f>
        <v>4.1666666666666664E-2</v>
      </c>
      <c r="AL15" s="35">
        <f>IF(AK15=0,0,(AK15*((LOG(AK15))/LOG(2))))</f>
        <v>-0.19104010419671485</v>
      </c>
      <c r="AN15" s="35">
        <f>N15</f>
        <v>12111</v>
      </c>
      <c r="AO15" s="35">
        <f>COUNTIF(L112:L138,AN15)</f>
        <v>2</v>
      </c>
      <c r="AP15" s="35">
        <f>AO15/(AQ4-AO25)</f>
        <v>8.3333333333333329E-2</v>
      </c>
      <c r="AQ15" s="35">
        <f>IF(AP15=0,0,(AP15*((LOG(AP15))/LOG(2))))</f>
        <v>-0.29874687506009634</v>
      </c>
      <c r="AS15" s="35">
        <f>N15</f>
        <v>12111</v>
      </c>
      <c r="AT15" s="35">
        <f>COUNTIF(L139:L164,AS15)</f>
        <v>2</v>
      </c>
      <c r="AU15" s="35">
        <f>AT15/(AV4-AT25)</f>
        <v>0.08</v>
      </c>
      <c r="AV15" s="35">
        <f>IF(AU15=0,0,(AU15*((LOG(AU15))/LOG(2))))</f>
        <v>-0.29150849518197797</v>
      </c>
    </row>
    <row r="16" spans="1:48" x14ac:dyDescent="0.3">
      <c r="A16" s="57">
        <v>21</v>
      </c>
      <c r="B16" s="57">
        <v>1358</v>
      </c>
      <c r="C16" s="60">
        <v>22</v>
      </c>
      <c r="D16" s="57">
        <v>1366</v>
      </c>
      <c r="E16" s="60">
        <v>13</v>
      </c>
      <c r="F16" s="57">
        <v>1375</v>
      </c>
      <c r="G16" s="63">
        <v>23</v>
      </c>
      <c r="H16" s="63">
        <v>1381</v>
      </c>
      <c r="I16" s="41">
        <v>13</v>
      </c>
      <c r="J16" s="41">
        <v>1390</v>
      </c>
      <c r="K16" s="42">
        <v>0</v>
      </c>
      <c r="L16">
        <v>22121</v>
      </c>
      <c r="N16" s="35">
        <v>12112</v>
      </c>
      <c r="O16" s="35">
        <f>COUNTIF($L$7:$L$500,N16)</f>
        <v>2</v>
      </c>
      <c r="P16" s="35">
        <f>O16/$Q$4</f>
        <v>1.2658227848101266E-2</v>
      </c>
      <c r="Q16" s="35">
        <f>IF(P16=0,0,(P16*((LOG(P16))/LOG(2))))</f>
        <v>-7.9794693014900039E-2</v>
      </c>
      <c r="T16" s="35">
        <f>N16</f>
        <v>12112</v>
      </c>
      <c r="U16" s="35">
        <f>COUNTIF(L7:L32,T16)</f>
        <v>1</v>
      </c>
      <c r="V16" s="35">
        <f>U16/(W4-U25)</f>
        <v>3.8461538461538464E-2</v>
      </c>
      <c r="W16" s="35">
        <f>IF(V16=0,0,(V16*((LOG(V16))/LOG(2))))</f>
        <v>-0.18078614300542661</v>
      </c>
      <c r="Y16" s="35">
        <f>N16</f>
        <v>12112</v>
      </c>
      <c r="Z16" s="35">
        <f>COUNTIF(L33:L59,Y16)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COUNTIF(L60:L85,AD16)</f>
        <v>1</v>
      </c>
      <c r="AF16" s="35">
        <f>AE16/(AG4-AE25)</f>
        <v>4.1666666666666664E-2</v>
      </c>
      <c r="AG16" s="35">
        <f>IF(AF16=0,0,(AF16*((LOG(AF16))/LOG(2))))</f>
        <v>-0.19104010419671485</v>
      </c>
      <c r="AI16" s="35">
        <f>N16</f>
        <v>12112</v>
      </c>
      <c r="AJ16" s="35">
        <f>COUNTIF(L86:L111,AI16)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COUNTIF(L112:L138,AN16)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COUNTIF(L139:L164,AS16)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1493</v>
      </c>
      <c r="C17" s="60">
        <v>22</v>
      </c>
      <c r="D17" s="57">
        <v>1504</v>
      </c>
      <c r="E17" s="60">
        <v>24</v>
      </c>
      <c r="F17" s="57">
        <v>1520</v>
      </c>
      <c r="G17" s="63">
        <v>14</v>
      </c>
      <c r="H17" s="63">
        <v>1528</v>
      </c>
      <c r="I17" s="41">
        <v>13</v>
      </c>
      <c r="J17" s="41">
        <v>1542</v>
      </c>
      <c r="K17" s="42">
        <v>0</v>
      </c>
      <c r="L17">
        <v>22211</v>
      </c>
      <c r="N17" s="35">
        <v>12121</v>
      </c>
      <c r="O17" s="35">
        <f>COUNTIF($L$7:$L$500,N17)</f>
        <v>17</v>
      </c>
      <c r="P17" s="35">
        <f>O17/$Q$4</f>
        <v>0.10759493670886076</v>
      </c>
      <c r="Q17" s="35">
        <f>IF(P17=0,0,(P17*((LOG(P17))/LOG(2))))</f>
        <v>-0.34605952163136061</v>
      </c>
      <c r="T17" s="35">
        <f>N17</f>
        <v>12121</v>
      </c>
      <c r="U17" s="35">
        <f>COUNTIF(L7:L32,T17)</f>
        <v>5</v>
      </c>
      <c r="V17" s="35">
        <f>U17/(W4-U25)</f>
        <v>0.19230769230769232</v>
      </c>
      <c r="W17" s="35">
        <f>IF(V17=0,0,(V17*((LOG(V17))/LOG(2))))</f>
        <v>-0.45740608139494804</v>
      </c>
      <c r="Y17" s="35">
        <f>N17</f>
        <v>12121</v>
      </c>
      <c r="Z17" s="35">
        <f>COUNTIF(L33:L59,Y17)</f>
        <v>1</v>
      </c>
      <c r="AA17" s="35">
        <f>Z17/(AB4-Z25)</f>
        <v>0.04</v>
      </c>
      <c r="AB17" s="35">
        <f>IF(AA17=0,0,(AA17*((LOG(AA17))/LOG(2))))</f>
        <v>-0.18575424759098899</v>
      </c>
      <c r="AD17" s="35">
        <f>N17</f>
        <v>12121</v>
      </c>
      <c r="AE17" s="35">
        <f>COUNTIF(L60:L85,AD17)</f>
        <v>5</v>
      </c>
      <c r="AF17" s="35">
        <f>AE17/(AG4-AE25)</f>
        <v>0.20833333333333334</v>
      </c>
      <c r="AG17" s="35">
        <f>IF(AF17=0,0,(AF17*((LOG(AF17))/LOG(2))))</f>
        <v>-0.47146550121537367</v>
      </c>
      <c r="AI17" s="35">
        <f>N17</f>
        <v>12121</v>
      </c>
      <c r="AJ17" s="35">
        <f>COUNTIF(L86:L111,AI17)</f>
        <v>5</v>
      </c>
      <c r="AK17" s="35">
        <f>AJ17/(AL4-AJ25)</f>
        <v>0.20833333333333334</v>
      </c>
      <c r="AL17" s="35">
        <f>IF(AK17=0,0,(AK17*((LOG(AK17))/LOG(2))))</f>
        <v>-0.47146550121537367</v>
      </c>
      <c r="AN17" s="35">
        <f>N17</f>
        <v>12121</v>
      </c>
      <c r="AO17" s="35">
        <f>COUNTIF(L112:L138,AN17)</f>
        <v>1</v>
      </c>
      <c r="AP17" s="35">
        <f>AO17/(AQ4-AO25)</f>
        <v>4.1666666666666664E-2</v>
      </c>
      <c r="AQ17" s="35">
        <f>IF(AP17=0,0,(AP17*((LOG(AP17))/LOG(2))))</f>
        <v>-0.19104010419671485</v>
      </c>
      <c r="AS17" s="35">
        <f>N17</f>
        <v>12121</v>
      </c>
      <c r="AT17" s="35">
        <f>COUNTIF(L139:L164,AS17)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1658</v>
      </c>
      <c r="C18" s="60">
        <v>11</v>
      </c>
      <c r="D18" s="57">
        <v>1674</v>
      </c>
      <c r="E18" s="60">
        <v>22</v>
      </c>
      <c r="F18" s="57">
        <v>1682</v>
      </c>
      <c r="G18" s="63">
        <v>14</v>
      </c>
      <c r="H18" s="63">
        <v>1689</v>
      </c>
      <c r="I18" s="41">
        <v>13</v>
      </c>
      <c r="J18" s="41">
        <v>1702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COUNTIF(L86:L111,AI18)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COUNTIF(L112:L138,AN18)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COUNTIF(L139:L164,AS18)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1817</v>
      </c>
      <c r="C19" s="60">
        <v>24</v>
      </c>
      <c r="D19" s="57">
        <v>1825</v>
      </c>
      <c r="E19" s="60">
        <v>13</v>
      </c>
      <c r="F19" s="57">
        <v>1833</v>
      </c>
      <c r="G19" s="63">
        <v>14</v>
      </c>
      <c r="H19" s="63">
        <v>1846</v>
      </c>
      <c r="I19" s="41">
        <v>13</v>
      </c>
      <c r="J19" s="41">
        <v>1858</v>
      </c>
      <c r="K19" s="42">
        <v>0</v>
      </c>
      <c r="L19">
        <v>12111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COUNTIF(L60:L85,AD19)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COUNTIF(L86:L111,AI19)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COUNTIF(L112:L138,AN19)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COUNTIF(L139:L164,AS19)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1967</v>
      </c>
      <c r="C20" s="60">
        <v>22</v>
      </c>
      <c r="D20" s="57">
        <v>1974</v>
      </c>
      <c r="E20" s="60">
        <v>13</v>
      </c>
      <c r="F20" s="57">
        <v>1989</v>
      </c>
      <c r="G20" s="63">
        <v>23</v>
      </c>
      <c r="H20" s="63">
        <v>1994</v>
      </c>
      <c r="I20" s="41">
        <v>13</v>
      </c>
      <c r="J20" s="41">
        <v>2001</v>
      </c>
      <c r="K20" s="42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COUNTIF(L86:L111,AI20)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COUNTIF(L112:L138,AN20)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COUNTIF(L139:L164,AS20)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2128</v>
      </c>
      <c r="C21" s="60">
        <v>11</v>
      </c>
      <c r="D21" s="57">
        <v>2141</v>
      </c>
      <c r="E21" s="60">
        <v>22</v>
      </c>
      <c r="F21" s="57">
        <v>2150</v>
      </c>
      <c r="G21" s="63">
        <v>14</v>
      </c>
      <c r="H21" s="63">
        <v>2170</v>
      </c>
      <c r="I21" s="41">
        <v>13</v>
      </c>
      <c r="J21" s="41">
        <v>2183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COUNTIF(L86:L111,AI21)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COUNTIF(L112:L138,AN21)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COUNTIF(L139:L164,AS21)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2285</v>
      </c>
      <c r="C22" s="60">
        <v>22</v>
      </c>
      <c r="D22" s="57">
        <v>2306</v>
      </c>
      <c r="E22" s="60">
        <v>13</v>
      </c>
      <c r="F22" s="57">
        <v>2314</v>
      </c>
      <c r="G22" s="63">
        <v>23</v>
      </c>
      <c r="H22" s="63">
        <v>2322</v>
      </c>
      <c r="I22" s="41">
        <v>13</v>
      </c>
      <c r="J22" s="41">
        <v>2330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COUNTIF(L86:L111,AI22)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COUNTIF(L112:L138,AN22)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COUNTIF(L139:L164,AS22)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2443</v>
      </c>
      <c r="C23" s="60">
        <v>22</v>
      </c>
      <c r="D23" s="57">
        <v>2457</v>
      </c>
      <c r="E23" s="60">
        <v>13</v>
      </c>
      <c r="F23" s="57">
        <v>2465</v>
      </c>
      <c r="G23" s="63">
        <v>23</v>
      </c>
      <c r="H23" s="63">
        <v>2473</v>
      </c>
      <c r="I23" s="41">
        <v>13</v>
      </c>
      <c r="J23" s="41">
        <v>2481</v>
      </c>
      <c r="K23" s="42">
        <v>0</v>
      </c>
      <c r="L23">
        <v>22121</v>
      </c>
      <c r="N23" s="35">
        <v>21111</v>
      </c>
      <c r="O23" s="35">
        <f>COUNTIF($L$7:$L$500,N23)</f>
        <v>10</v>
      </c>
      <c r="P23" s="35">
        <f>O23/$Q$4</f>
        <v>6.3291139240506333E-2</v>
      </c>
      <c r="Q23" s="35">
        <f>IF(P23=0,0,(P23*((LOG(P23))/LOG(2))))</f>
        <v>-0.25201599071454056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COUNTIF(L33:L59,Y23)</f>
        <v>1</v>
      </c>
      <c r="AA23" s="35">
        <f>Z23/(AB4-Z25)</f>
        <v>0.04</v>
      </c>
      <c r="AB23" s="35">
        <f>IF(AA23=0,0,(AA23*((LOG(AA23))/LOG(2))))</f>
        <v>-0.18575424759098899</v>
      </c>
      <c r="AD23" s="35">
        <f>N23</f>
        <v>21111</v>
      </c>
      <c r="AE23" s="35">
        <f>COUNTIF(L60:L85,AD23)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COUNTIF(L86:L111,AI23)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COUNTIF(L112:L138,AN23)</f>
        <v>3</v>
      </c>
      <c r="AP23" s="35">
        <f>AO23/(AQ4-AO25)</f>
        <v>0.125</v>
      </c>
      <c r="AQ23" s="35">
        <f>IF(AP23=0,0,(AP23*((LOG(AP23))/LOG(2))))</f>
        <v>-0.375</v>
      </c>
      <c r="AS23" s="35">
        <f>N23</f>
        <v>21111</v>
      </c>
      <c r="AT23" s="35">
        <f>COUNTIF(L139:L164,AS23)</f>
        <v>6</v>
      </c>
      <c r="AU23" s="35">
        <f>AT23/(AV4-AT25)</f>
        <v>0.24</v>
      </c>
      <c r="AV23" s="35">
        <f>IF(AU23=0,0,(AU23*((LOG(AU23))/LOG(2))))</f>
        <v>-0.49413448537285637</v>
      </c>
    </row>
    <row r="24" spans="1:48" x14ac:dyDescent="0.3">
      <c r="A24" s="57">
        <v>12</v>
      </c>
      <c r="B24" s="57">
        <v>2608</v>
      </c>
      <c r="C24" s="60">
        <v>24</v>
      </c>
      <c r="D24" s="57">
        <v>2613</v>
      </c>
      <c r="E24" s="60">
        <v>13</v>
      </c>
      <c r="F24" s="57">
        <v>2621</v>
      </c>
      <c r="G24" s="63">
        <v>23</v>
      </c>
      <c r="H24" s="63">
        <v>2630</v>
      </c>
      <c r="I24" s="41">
        <v>13</v>
      </c>
      <c r="J24" s="41">
        <v>2637</v>
      </c>
      <c r="K24" s="42">
        <v>0</v>
      </c>
      <c r="L24">
        <v>12121</v>
      </c>
      <c r="N24" s="35">
        <v>21112</v>
      </c>
      <c r="O24" s="35">
        <f>COUNTIF($L$7:$L$500,N24)</f>
        <v>6</v>
      </c>
      <c r="P24" s="35">
        <f>O24/$Q$4</f>
        <v>3.7974683544303799E-2</v>
      </c>
      <c r="Q24" s="35">
        <f>IF(P24=0,0,(P24*((LOG(P24))/LOG(2))))</f>
        <v>-0.17919562965022584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COUNTIF(L33:L59,Y24)</f>
        <v>1</v>
      </c>
      <c r="AA24" s="35">
        <f>Z24/(AB4-Z25)</f>
        <v>0.04</v>
      </c>
      <c r="AB24" s="35">
        <f>IF(AA24=0,0,(AA24*((LOG(AA24))/LOG(2))))</f>
        <v>-0.18575424759098899</v>
      </c>
      <c r="AD24" s="35">
        <f>N24</f>
        <v>21112</v>
      </c>
      <c r="AE24" s="35">
        <f>COUNTIF(L60:L85,AD24)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COUNTIF(L86:L111,AI24)</f>
        <v>1</v>
      </c>
      <c r="AK24" s="35">
        <f>AJ24/(AL4-AJ25)</f>
        <v>4.1666666666666664E-2</v>
      </c>
      <c r="AL24" s="35">
        <f>IF(AK24=0,0,(AK24*((LOG(AK24))/LOG(2))))</f>
        <v>-0.19104010419671485</v>
      </c>
      <c r="AN24" s="35">
        <f>N24</f>
        <v>21112</v>
      </c>
      <c r="AO24" s="35">
        <f>COUNTIF(L112:L138,AN24)</f>
        <v>2</v>
      </c>
      <c r="AP24" s="35">
        <f>AO24/(AQ4-AO25)</f>
        <v>8.3333333333333329E-2</v>
      </c>
      <c r="AQ24" s="35">
        <f>IF(AP24=0,0,(AP24*((LOG(AP24))/LOG(2))))</f>
        <v>-0.29874687506009634</v>
      </c>
      <c r="AS24" s="35">
        <f>N24</f>
        <v>21112</v>
      </c>
      <c r="AT24" s="35">
        <f>COUNTIF(L139:L164,AS24)</f>
        <v>2</v>
      </c>
      <c r="AU24" s="35">
        <f>AT24/(AV4-AT25)</f>
        <v>0.08</v>
      </c>
      <c r="AV24" s="35">
        <f>IF(AU24=0,0,(AU24*((LOG(AU24))/LOG(2))))</f>
        <v>-0.29150849518197797</v>
      </c>
    </row>
    <row r="25" spans="1:48" x14ac:dyDescent="0.3">
      <c r="A25" s="57">
        <v>21</v>
      </c>
      <c r="B25" s="57">
        <v>2738</v>
      </c>
      <c r="C25" s="60">
        <v>22</v>
      </c>
      <c r="D25" s="57">
        <v>2747</v>
      </c>
      <c r="E25" s="60">
        <v>24</v>
      </c>
      <c r="F25" s="57">
        <v>2755</v>
      </c>
      <c r="G25" s="63">
        <v>14</v>
      </c>
      <c r="H25" s="63">
        <v>2762</v>
      </c>
      <c r="I25" s="41">
        <v>24</v>
      </c>
      <c r="J25" s="41">
        <v>2768</v>
      </c>
      <c r="K25" s="42">
        <v>0</v>
      </c>
      <c r="L25">
        <v>22212</v>
      </c>
      <c r="N25" s="35">
        <v>21121</v>
      </c>
      <c r="O25" s="35">
        <f>COUNTIF($L$7:$L$500,N25)</f>
        <v>10</v>
      </c>
      <c r="P25" s="35">
        <f>O25/$Q$4</f>
        <v>6.3291139240506333E-2</v>
      </c>
      <c r="Q25" s="35">
        <f>IF(P25=0,0,(P25*((LOG(P25))/LOG(2))))</f>
        <v>-0.25201599071454056</v>
      </c>
      <c r="T25" s="35">
        <f>N25</f>
        <v>21121</v>
      </c>
      <c r="U25" s="35">
        <f>COUNTIF(L7:L32,T25)</f>
        <v>0</v>
      </c>
      <c r="V25" s="54"/>
      <c r="W25" s="55"/>
      <c r="Y25" s="35">
        <f>N25</f>
        <v>21121</v>
      </c>
      <c r="Z25" s="35">
        <f>COUNTIF(L33:L59,Y25)</f>
        <v>2</v>
      </c>
      <c r="AA25" s="54"/>
      <c r="AB25" s="55"/>
      <c r="AD25" s="35">
        <f>N25</f>
        <v>21121</v>
      </c>
      <c r="AE25" s="35">
        <f>COUNTIF(L60:L85,AD25)</f>
        <v>2</v>
      </c>
      <c r="AF25" s="54"/>
      <c r="AG25" s="55"/>
      <c r="AI25" s="35">
        <f>N25</f>
        <v>21121</v>
      </c>
      <c r="AJ25" s="35">
        <f>COUNTIF(L86:L111,AI25)</f>
        <v>2</v>
      </c>
      <c r="AK25" s="54"/>
      <c r="AL25" s="55"/>
      <c r="AN25" s="35">
        <f>N25</f>
        <v>21121</v>
      </c>
      <c r="AO25" s="35">
        <f>COUNTIF(L112:L138,AN25)</f>
        <v>3</v>
      </c>
      <c r="AP25" s="54"/>
      <c r="AQ25" s="55"/>
      <c r="AS25" s="35">
        <f>N25</f>
        <v>21121</v>
      </c>
      <c r="AT25" s="35">
        <f>COUNTIF(L139:L164,AS25)</f>
        <v>1</v>
      </c>
      <c r="AU25" s="54"/>
      <c r="AV25" s="55"/>
    </row>
    <row r="26" spans="1:48" x14ac:dyDescent="0.3">
      <c r="A26" s="57">
        <v>21</v>
      </c>
      <c r="B26" s="57">
        <v>2882</v>
      </c>
      <c r="C26" s="60">
        <v>11</v>
      </c>
      <c r="D26" s="57">
        <v>2892</v>
      </c>
      <c r="E26" s="60">
        <v>22</v>
      </c>
      <c r="F26" s="57">
        <v>2899</v>
      </c>
      <c r="G26" s="63">
        <v>14</v>
      </c>
      <c r="H26" s="63">
        <v>2907</v>
      </c>
      <c r="I26" s="41">
        <v>13</v>
      </c>
      <c r="J26" s="41">
        <v>2918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COUNTIF(L86:L111,AI26)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COUNTIF(L112:L138,AN26)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COUNTIF(L139:L164,AS26)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3030</v>
      </c>
      <c r="C27" s="60">
        <v>11</v>
      </c>
      <c r="D27" s="57">
        <v>3039</v>
      </c>
      <c r="E27" s="60">
        <v>22</v>
      </c>
      <c r="F27" s="57">
        <v>3045</v>
      </c>
      <c r="G27" s="63">
        <v>14</v>
      </c>
      <c r="H27" s="63">
        <v>3053</v>
      </c>
      <c r="I27" s="41">
        <v>24</v>
      </c>
      <c r="J27" s="41">
        <v>3062</v>
      </c>
      <c r="K27" s="42">
        <v>0</v>
      </c>
      <c r="L27">
        <v>21212</v>
      </c>
      <c r="N27" s="35">
        <v>21211</v>
      </c>
      <c r="O27" s="35">
        <f>COUNTIF($L$7:$L$500,N27)</f>
        <v>29</v>
      </c>
      <c r="P27" s="35">
        <f>O27/$Q$4</f>
        <v>0.18354430379746836</v>
      </c>
      <c r="Q27" s="35">
        <f>IF(P27=0,0,(P27*((LOG(P27))/LOG(2))))</f>
        <v>-0.4489126129014962</v>
      </c>
      <c r="T27" s="35">
        <f>N27</f>
        <v>21211</v>
      </c>
      <c r="U27" s="35">
        <f>COUNTIF(L7:L32,T27)</f>
        <v>5</v>
      </c>
      <c r="V27" s="35">
        <f>U27/(W4-U25)</f>
        <v>0.19230769230769232</v>
      </c>
      <c r="W27" s="35">
        <f>IF(V27=0,0,(V27*((LOG(V27))/LOG(2))))</f>
        <v>-0.45740608139494804</v>
      </c>
      <c r="Y27" s="35">
        <f>N27</f>
        <v>21211</v>
      </c>
      <c r="Z27" s="35">
        <f>COUNTIF(L33:L59,Y27)</f>
        <v>6</v>
      </c>
      <c r="AA27" s="35">
        <f>Z27/(AB4-Z25)</f>
        <v>0.24</v>
      </c>
      <c r="AB27" s="35">
        <f>IF(AA27=0,0,(AA27*((LOG(AA27))/LOG(2))))</f>
        <v>-0.49413448537285637</v>
      </c>
      <c r="AD27" s="35">
        <f>N27</f>
        <v>21211</v>
      </c>
      <c r="AE27" s="35">
        <f>COUNTIF(L60:L85,AD27)</f>
        <v>10</v>
      </c>
      <c r="AF27" s="35">
        <f>AE27/(AG4-AE25)</f>
        <v>0.41666666666666669</v>
      </c>
      <c r="AG27" s="35">
        <f>IF(AF27=0,0,(AF27*((LOG(AF27))/LOG(2))))</f>
        <v>-0.52626433576408083</v>
      </c>
      <c r="AI27" s="35">
        <f>N27</f>
        <v>21211</v>
      </c>
      <c r="AJ27" s="35">
        <f>COUNTIF(L86:L111,AI27)</f>
        <v>2</v>
      </c>
      <c r="AK27" s="35">
        <f>AJ27/(AL4-AJ25)</f>
        <v>8.3333333333333329E-2</v>
      </c>
      <c r="AL27" s="35">
        <f>IF(AK27=0,0,(AK27*((LOG(AK27))/LOG(2))))</f>
        <v>-0.29874687506009634</v>
      </c>
      <c r="AN27" s="35">
        <f>N27</f>
        <v>21211</v>
      </c>
      <c r="AO27" s="35">
        <f>COUNTIF(L112:L138,AN27)</f>
        <v>2</v>
      </c>
      <c r="AP27" s="35">
        <f>AO27/(AQ4-AO25)</f>
        <v>8.3333333333333329E-2</v>
      </c>
      <c r="AQ27" s="35">
        <f>IF(AP27=0,0,(AP27*((LOG(AP27))/LOG(2))))</f>
        <v>-0.29874687506009634</v>
      </c>
      <c r="AS27" s="35">
        <f>N27</f>
        <v>21211</v>
      </c>
      <c r="AT27" s="35">
        <f>COUNTIF(L139:L164,AS27)</f>
        <v>4</v>
      </c>
      <c r="AU27" s="35">
        <f>AT27/(AV4-AT25)</f>
        <v>0.16</v>
      </c>
      <c r="AV27" s="35">
        <f>IF(AU27=0,0,(AU27*((LOG(AU27))/LOG(2))))</f>
        <v>-0.42301699036395596</v>
      </c>
    </row>
    <row r="28" spans="1:48" x14ac:dyDescent="0.3">
      <c r="A28" s="57">
        <v>21</v>
      </c>
      <c r="B28" s="57">
        <v>3182</v>
      </c>
      <c r="C28" s="60">
        <v>11</v>
      </c>
      <c r="D28" s="57">
        <v>3196</v>
      </c>
      <c r="E28" s="60">
        <v>22</v>
      </c>
      <c r="F28" s="57">
        <v>3202</v>
      </c>
      <c r="G28" s="63">
        <v>14</v>
      </c>
      <c r="H28" s="63">
        <v>3210</v>
      </c>
      <c r="I28" s="41">
        <v>13</v>
      </c>
      <c r="J28" s="41">
        <v>3219</v>
      </c>
      <c r="K28" s="42">
        <v>0</v>
      </c>
      <c r="L28">
        <v>21211</v>
      </c>
      <c r="N28" s="35">
        <v>21212</v>
      </c>
      <c r="O28" s="35">
        <f>COUNTIF($L$7:$L$500,N28)</f>
        <v>12</v>
      </c>
      <c r="P28" s="35">
        <f>O28/$Q$4</f>
        <v>7.5949367088607597E-2</v>
      </c>
      <c r="Q28" s="35">
        <f>IF(P28=0,0,(P28*((LOG(P28))/LOG(2))))</f>
        <v>-0.28244189221184407</v>
      </c>
      <c r="T28" s="35">
        <f>N28</f>
        <v>21212</v>
      </c>
      <c r="U28" s="35">
        <f>COUNTIF(L7:L32,T28)</f>
        <v>2</v>
      </c>
      <c r="V28" s="35">
        <f>U28/(W4-U25)</f>
        <v>7.6923076923076927E-2</v>
      </c>
      <c r="W28" s="35">
        <f>IF(V28=0,0,(V28*((LOG(V28))/LOG(2))))</f>
        <v>-0.28464920908777636</v>
      </c>
      <c r="Y28" s="35">
        <f>N28</f>
        <v>21212</v>
      </c>
      <c r="Z28" s="35">
        <f>COUNTIF(L33:L59,Y28)</f>
        <v>3</v>
      </c>
      <c r="AA28" s="35">
        <f>Z28/(AB4-Z25)</f>
        <v>0.12</v>
      </c>
      <c r="AB28" s="35">
        <f>IF(AA28=0,0,(AA28*((LOG(AA28))/LOG(2))))</f>
        <v>-0.36706724268642821</v>
      </c>
      <c r="AD28" s="35">
        <f>N28</f>
        <v>21212</v>
      </c>
      <c r="AE28" s="35">
        <f>COUNTIF(L60:L85,AD28)</f>
        <v>2</v>
      </c>
      <c r="AF28" s="35">
        <f>AE28/(AG4-AE25)</f>
        <v>8.3333333333333329E-2</v>
      </c>
      <c r="AG28" s="35">
        <f>IF(AF28=0,0,(AF28*((LOG(AF28))/LOG(2))))</f>
        <v>-0.29874687506009634</v>
      </c>
      <c r="AI28" s="35">
        <f>N28</f>
        <v>21212</v>
      </c>
      <c r="AJ28" s="35">
        <f>COUNTIF(L86:L111,AI28)</f>
        <v>5</v>
      </c>
      <c r="AK28" s="35">
        <f>AJ28/(AL4-AJ25)</f>
        <v>0.20833333333333334</v>
      </c>
      <c r="AL28" s="35">
        <f>IF(AK28=0,0,(AK28*((LOG(AK28))/LOG(2))))</f>
        <v>-0.47146550121537367</v>
      </c>
      <c r="AN28" s="35">
        <f>N28</f>
        <v>21212</v>
      </c>
      <c r="AO28" s="35">
        <f>COUNTIF(L112:L138,AN28)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COUNTIF(L139:L164,AS28)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3341</v>
      </c>
      <c r="C29" s="60">
        <v>13</v>
      </c>
      <c r="D29" s="57">
        <v>3355</v>
      </c>
      <c r="E29" s="60">
        <v>13</v>
      </c>
      <c r="F29" s="57">
        <v>3371</v>
      </c>
      <c r="G29" s="63">
        <v>23</v>
      </c>
      <c r="H29" s="63">
        <v>3379</v>
      </c>
      <c r="I29" s="41">
        <v>13</v>
      </c>
      <c r="J29" s="41">
        <v>3387</v>
      </c>
      <c r="K29" s="42">
        <v>0</v>
      </c>
      <c r="L29">
        <v>11121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COUNTIF(L86:L111,AI29)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COUNTIF(L112:L138,AN29)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COUNTIF(L139:L164,AS29)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3507</v>
      </c>
      <c r="C30" s="60">
        <v>24</v>
      </c>
      <c r="D30" s="57">
        <v>3515</v>
      </c>
      <c r="E30" s="60">
        <v>13</v>
      </c>
      <c r="F30" s="57">
        <v>3523</v>
      </c>
      <c r="G30" s="63">
        <v>14</v>
      </c>
      <c r="H30" s="63">
        <v>3533</v>
      </c>
      <c r="I30" s="41">
        <v>13</v>
      </c>
      <c r="J30" s="41">
        <v>3542</v>
      </c>
      <c r="K30" s="42">
        <v>0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COUNTIF(L86:L111,AI30)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COUNTIF(L112:L138,AN30)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COUNTIF(L139:L164,AS30)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3673</v>
      </c>
      <c r="C31" s="60">
        <v>13</v>
      </c>
      <c r="D31" s="57">
        <v>3685</v>
      </c>
      <c r="E31" s="60">
        <v>24</v>
      </c>
      <c r="F31" s="57">
        <v>3693</v>
      </c>
      <c r="G31" s="63">
        <v>14</v>
      </c>
      <c r="H31" s="63">
        <v>3700</v>
      </c>
      <c r="I31" s="41">
        <v>13</v>
      </c>
      <c r="J31" s="41">
        <v>3709</v>
      </c>
      <c r="K31" s="42">
        <v>0</v>
      </c>
      <c r="L31">
        <v>11211</v>
      </c>
      <c r="N31" s="35">
        <v>22111</v>
      </c>
      <c r="O31" s="35">
        <f>COUNTIF($L$7:$L$500,N31)</f>
        <v>1</v>
      </c>
      <c r="P31" s="35">
        <f>O31/$Q$4</f>
        <v>6.3291139240506328E-3</v>
      </c>
      <c r="Q31" s="35">
        <f>IF(P31=0,0,(P31*((LOG(P31))/LOG(2))))</f>
        <v>-4.6226460431500652E-2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COUNTIF(L60:L85,AD31)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COUNTIF(L86:L111,AI31)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COUNTIF(L112:L138,AN31)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COUNTIF(L139:L164,AS31)</f>
        <v>1</v>
      </c>
      <c r="AU31" s="35">
        <f>AT31/(AV4-AT25)</f>
        <v>0.04</v>
      </c>
      <c r="AV31" s="35">
        <f>IF(AU31=0,0,(AU31*((LOG(AU31))/LOG(2))))</f>
        <v>-0.18575424759098899</v>
      </c>
    </row>
    <row r="32" spans="1:48" x14ac:dyDescent="0.3">
      <c r="A32" s="57">
        <v>21</v>
      </c>
      <c r="B32" s="57">
        <v>3830</v>
      </c>
      <c r="C32" s="60">
        <v>22</v>
      </c>
      <c r="D32" s="57">
        <v>3838</v>
      </c>
      <c r="E32" s="60">
        <v>13</v>
      </c>
      <c r="F32" s="57">
        <v>3846</v>
      </c>
      <c r="G32" s="63">
        <v>23</v>
      </c>
      <c r="H32" s="63">
        <v>3854</v>
      </c>
      <c r="I32" s="41">
        <v>13</v>
      </c>
      <c r="J32" s="41">
        <v>3862</v>
      </c>
      <c r="K32" s="42">
        <v>0</v>
      </c>
      <c r="L32">
        <v>22121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COUNTIF(L86:L111,AI32)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COUNTIF(L112:L138,AN32)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COUNTIF(L139:L164,AS32)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3983</v>
      </c>
      <c r="C33" s="61">
        <v>22</v>
      </c>
      <c r="D33" s="58">
        <v>3996</v>
      </c>
      <c r="E33" s="61">
        <v>24</v>
      </c>
      <c r="F33" s="58">
        <v>4003</v>
      </c>
      <c r="G33" s="64">
        <v>14</v>
      </c>
      <c r="H33" s="64">
        <v>4011</v>
      </c>
      <c r="I33" s="40">
        <v>24</v>
      </c>
      <c r="J33" s="40">
        <v>4019</v>
      </c>
      <c r="K33" s="50">
        <v>0</v>
      </c>
      <c r="L33">
        <v>22212</v>
      </c>
      <c r="N33" s="35">
        <v>22121</v>
      </c>
      <c r="O33" s="35">
        <f>COUNTIF($L$7:$L$500,N33)</f>
        <v>12</v>
      </c>
      <c r="P33" s="35">
        <f>O33/$Q$4</f>
        <v>7.5949367088607597E-2</v>
      </c>
      <c r="Q33" s="35">
        <f>IF(P33=0,0,(P33*((LOG(P33))/LOG(2))))</f>
        <v>-0.28244189221184407</v>
      </c>
      <c r="T33" s="35">
        <f>N33</f>
        <v>22121</v>
      </c>
      <c r="U33" s="35">
        <f>COUNTIF(L7:L32,T33)</f>
        <v>5</v>
      </c>
      <c r="V33" s="35">
        <f>U33/(W4-U25)</f>
        <v>0.19230769230769232</v>
      </c>
      <c r="W33" s="35">
        <f>IF(V33=0,0,(V33*((LOG(V33))/LOG(2))))</f>
        <v>-0.45740608139494804</v>
      </c>
      <c r="Y33" s="35">
        <f>N33</f>
        <v>22121</v>
      </c>
      <c r="Z33" s="35">
        <f>COUNTIF(L33:L59,Y33)</f>
        <v>4</v>
      </c>
      <c r="AA33" s="35">
        <f>Z33/(AB4-Z25)</f>
        <v>0.16</v>
      </c>
      <c r="AB33" s="35">
        <f>IF(AA33=0,0,(AA33*((LOG(AA33))/LOG(2))))</f>
        <v>-0.42301699036395596</v>
      </c>
      <c r="AD33" s="35">
        <f>N33</f>
        <v>22121</v>
      </c>
      <c r="AE33" s="35">
        <f>COUNTIF(L60:L85,AD33)</f>
        <v>1</v>
      </c>
      <c r="AF33" s="35">
        <f>AE33/(AG4-AE25)</f>
        <v>4.1666666666666664E-2</v>
      </c>
      <c r="AG33" s="35">
        <f>IF(AF33=0,0,(AF33*((LOG(AF33))/LOG(2))))</f>
        <v>-0.19104010419671485</v>
      </c>
      <c r="AI33" s="35">
        <f>N33</f>
        <v>22121</v>
      </c>
      <c r="AJ33" s="35">
        <f>COUNTIF(L86:L111,AI33)</f>
        <v>1</v>
      </c>
      <c r="AK33" s="35">
        <f>AJ33/(AL4-AJ25)</f>
        <v>4.1666666666666664E-2</v>
      </c>
      <c r="AL33" s="35">
        <f>IF(AK33=0,0,(AK33*((LOG(AK33))/LOG(2))))</f>
        <v>-0.19104010419671485</v>
      </c>
      <c r="AN33" s="35">
        <f>N33</f>
        <v>22121</v>
      </c>
      <c r="AO33" s="35">
        <f>COUNTIF(L112:L138,AN33)</f>
        <v>1</v>
      </c>
      <c r="AP33" s="35">
        <f>AO33/(AQ4-AO25)</f>
        <v>4.1666666666666664E-2</v>
      </c>
      <c r="AQ33" s="35">
        <f>IF(AP33=0,0,(AP33*((LOG(AP33))/LOG(2))))</f>
        <v>-0.19104010419671485</v>
      </c>
      <c r="AS33" s="35">
        <f>N33</f>
        <v>22121</v>
      </c>
      <c r="AT33" s="35">
        <f>COUNTIF(L139:L164,AS33)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4132</v>
      </c>
      <c r="C34" s="61">
        <v>13</v>
      </c>
      <c r="D34" s="58">
        <v>4149</v>
      </c>
      <c r="E34" s="61">
        <v>24</v>
      </c>
      <c r="F34" s="58">
        <v>4158</v>
      </c>
      <c r="G34" s="64">
        <v>14</v>
      </c>
      <c r="H34" s="64">
        <v>4165</v>
      </c>
      <c r="I34" s="40">
        <v>13</v>
      </c>
      <c r="J34" s="40">
        <v>4174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COUNTIF(L86:L111,AI34)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COUNTIF(L112:L138,AN34)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COUNTIF(L139:L164,AS34)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4283</v>
      </c>
      <c r="C35" s="61">
        <v>11</v>
      </c>
      <c r="D35" s="58">
        <v>4295</v>
      </c>
      <c r="E35" s="61">
        <v>22</v>
      </c>
      <c r="F35" s="58">
        <v>4309</v>
      </c>
      <c r="G35" s="64">
        <v>14</v>
      </c>
      <c r="H35" s="64">
        <v>4317</v>
      </c>
      <c r="I35" s="40">
        <v>13</v>
      </c>
      <c r="J35" s="40">
        <v>4326</v>
      </c>
      <c r="K35" s="50">
        <v>0</v>
      </c>
      <c r="L35">
        <v>21211</v>
      </c>
      <c r="N35" s="35">
        <v>22211</v>
      </c>
      <c r="O35" s="35">
        <f>COUNTIF($L$7:$L$500,N35)</f>
        <v>1</v>
      </c>
      <c r="P35" s="35">
        <f>O35/$Q$4</f>
        <v>6.3291139240506328E-3</v>
      </c>
      <c r="Q35" s="35">
        <f>IF(P35=0,0,(P35*((LOG(P35))/LOG(2))))</f>
        <v>-4.6226460431500652E-2</v>
      </c>
      <c r="T35" s="35">
        <f>N35</f>
        <v>22211</v>
      </c>
      <c r="U35" s="35">
        <f>COUNTIF(L7:L32,T35)</f>
        <v>1</v>
      </c>
      <c r="V35" s="35">
        <f>U35/(W4-U25)</f>
        <v>3.8461538461538464E-2</v>
      </c>
      <c r="W35" s="35">
        <f>IF(V35=0,0,(V35*((LOG(V35))/LOG(2))))</f>
        <v>-0.18078614300542661</v>
      </c>
      <c r="Y35" s="35">
        <f>N35</f>
        <v>22211</v>
      </c>
      <c r="Z35" s="35">
        <f>COUNTIF(L33:L59,Y35)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COUNTIF(L86:L111,AI35)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COUNTIF(L112:L138,AN35)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COUNTIF(L139:L164,AS35)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4442</v>
      </c>
      <c r="C36" s="61">
        <v>11</v>
      </c>
      <c r="D36" s="58">
        <v>4464</v>
      </c>
      <c r="E36" s="61">
        <v>22</v>
      </c>
      <c r="F36" s="58">
        <v>4469</v>
      </c>
      <c r="G36" s="64">
        <v>14</v>
      </c>
      <c r="H36" s="64">
        <v>4477</v>
      </c>
      <c r="I36" s="40">
        <v>13</v>
      </c>
      <c r="J36" s="40">
        <v>4486</v>
      </c>
      <c r="K36" s="50">
        <v>0</v>
      </c>
      <c r="L36">
        <v>21211</v>
      </c>
      <c r="N36" s="35">
        <v>22212</v>
      </c>
      <c r="O36" s="35">
        <f>COUNTIF($L$7:$L$500,N36)</f>
        <v>3</v>
      </c>
      <c r="P36" s="35">
        <f>O36/$Q$4</f>
        <v>1.8987341772151899E-2</v>
      </c>
      <c r="Q36" s="35">
        <f>IF(P36=0,0,(P36*((LOG(P36))/LOG(2))))</f>
        <v>-0.10858515659726482</v>
      </c>
      <c r="T36" s="35">
        <f>N36</f>
        <v>22212</v>
      </c>
      <c r="U36" s="35">
        <f>COUNTIF(L7:L32,T36)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COUNTIF(L33:L59,Y36)</f>
        <v>2</v>
      </c>
      <c r="AA36" s="35">
        <f>Z36/(AB4-Z25)</f>
        <v>0.08</v>
      </c>
      <c r="AB36" s="35">
        <f>IF(AA36=0,0,(AA36*((LOG(AA36))/LOG(2))))</f>
        <v>-0.29150849518197797</v>
      </c>
      <c r="AD36" s="35">
        <f>N36</f>
        <v>22212</v>
      </c>
      <c r="AE36" s="35">
        <f>COUNTIF(L60:L85,AD36)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COUNTIF(L86:L111,AI36)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COUNTIF(L112:L138,AN36)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COUNTIF(L139:L164,AS36)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4592</v>
      </c>
      <c r="C37" s="61">
        <v>22</v>
      </c>
      <c r="D37" s="58">
        <v>4599</v>
      </c>
      <c r="E37" s="61">
        <v>13</v>
      </c>
      <c r="F37" s="58">
        <v>4614</v>
      </c>
      <c r="G37" s="64">
        <v>23</v>
      </c>
      <c r="H37" s="64">
        <v>4619</v>
      </c>
      <c r="I37" s="40">
        <v>13</v>
      </c>
      <c r="J37" s="40">
        <v>4627</v>
      </c>
      <c r="K37" s="50">
        <v>0</v>
      </c>
      <c r="L37">
        <v>22121</v>
      </c>
      <c r="N37" s="35">
        <v>22221</v>
      </c>
      <c r="O37" s="35">
        <f>COUNTIF($L$7:$L$500,N37)</f>
        <v>1</v>
      </c>
      <c r="P37" s="35">
        <f>O37/$Q$4</f>
        <v>6.3291139240506328E-3</v>
      </c>
      <c r="Q37" s="35">
        <f>IF(P37=0,0,(P37*((LOG(P37))/LOG(2))))</f>
        <v>-4.6226460431500652E-2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COUNTIF(L33:L59,Y37)</f>
        <v>1</v>
      </c>
      <c r="AA37" s="35">
        <f>Z37/(AB4-Z25)</f>
        <v>0.04</v>
      </c>
      <c r="AB37" s="35">
        <f>IF(AA37=0,0,(AA37*((LOG(AA37))/LOG(2))))</f>
        <v>-0.18575424759098899</v>
      </c>
      <c r="AD37" s="35">
        <f>N37</f>
        <v>22221</v>
      </c>
      <c r="AE37" s="35">
        <f>COUNTIF(L60:L85,AD37)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COUNTIF(L86:L111,AI37)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COUNTIF(L112:L138,AN37)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COUNTIF(L139:L164,AS37)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4733</v>
      </c>
      <c r="C38" s="61">
        <v>22</v>
      </c>
      <c r="D38" s="58">
        <v>4752</v>
      </c>
      <c r="E38" s="61">
        <v>13</v>
      </c>
      <c r="F38" s="58">
        <v>4766</v>
      </c>
      <c r="G38" s="64">
        <v>23</v>
      </c>
      <c r="H38" s="64">
        <v>4771</v>
      </c>
      <c r="I38" s="40">
        <v>13</v>
      </c>
      <c r="J38" s="40">
        <v>4779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COUNTIF(L86:L111,AI38)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COUNTIF(L112:L138,AN38)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COUNTIF(L139:L164,AS38)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4881</v>
      </c>
      <c r="C39" s="61">
        <v>22</v>
      </c>
      <c r="D39" s="58">
        <v>4896</v>
      </c>
      <c r="E39" s="61">
        <v>13</v>
      </c>
      <c r="F39" s="58">
        <v>4904</v>
      </c>
      <c r="G39" s="64">
        <v>23</v>
      </c>
      <c r="H39" s="64">
        <v>4912</v>
      </c>
      <c r="I39" s="40">
        <v>13</v>
      </c>
      <c r="J39" s="40">
        <v>4920</v>
      </c>
      <c r="K39" s="50">
        <v>0</v>
      </c>
      <c r="L39">
        <v>22121</v>
      </c>
      <c r="P39" s="27">
        <f>SUM(P7:P38)</f>
        <v>1</v>
      </c>
      <c r="Q39" s="27">
        <f>-SUM(Q7:Q38)</f>
        <v>3.5836360031938885</v>
      </c>
      <c r="V39" s="27">
        <f>SUM(V7:V38)</f>
        <v>1</v>
      </c>
      <c r="W39" s="27">
        <f>-SUM(W7:W38)</f>
        <v>3.0241393748536338</v>
      </c>
      <c r="AA39" s="27">
        <f>SUM(AA7:AA38)</f>
        <v>0.99999999999999989</v>
      </c>
      <c r="AB39" s="27">
        <f>-SUM(AB7:AB38)</f>
        <v>3.0332696895151083</v>
      </c>
      <c r="AF39" s="27">
        <f>SUM(AF7:AF38)</f>
        <v>1</v>
      </c>
      <c r="AG39" s="27">
        <f>-SUM(AG7:AG38)</f>
        <v>2.4356371288264103</v>
      </c>
      <c r="AK39" s="27">
        <f>SUM(AK7:AK38)</f>
        <v>1</v>
      </c>
      <c r="AL39" s="27">
        <f>-SUM(AL7:AL38)</f>
        <v>2.6320139422512874</v>
      </c>
      <c r="AP39" s="27">
        <f>SUM(AP7:AP38)</f>
        <v>1.0000000000000002</v>
      </c>
      <c r="AQ39" s="27">
        <f>-SUM(AQ7:AQ38)</f>
        <v>2.8342953160960103</v>
      </c>
      <c r="AU39" s="27">
        <f>SUM(AU7:AU38)</f>
        <v>1</v>
      </c>
      <c r="AV39" s="27">
        <f>-SUM(AV7:AV38)</f>
        <v>2.8430741894285694</v>
      </c>
    </row>
    <row r="40" spans="1:48" x14ac:dyDescent="0.3">
      <c r="A40" s="58">
        <v>21</v>
      </c>
      <c r="B40" s="58">
        <v>5023</v>
      </c>
      <c r="C40" s="61">
        <v>22</v>
      </c>
      <c r="D40" s="58">
        <v>5035</v>
      </c>
      <c r="E40" s="61">
        <v>24</v>
      </c>
      <c r="F40" s="58">
        <v>5042</v>
      </c>
      <c r="G40" s="64">
        <v>23</v>
      </c>
      <c r="H40" s="64">
        <v>5050</v>
      </c>
      <c r="I40" s="40">
        <v>13</v>
      </c>
      <c r="J40" s="40">
        <v>5056</v>
      </c>
      <c r="K40" s="50">
        <v>0</v>
      </c>
      <c r="L40">
        <v>22221</v>
      </c>
      <c r="P40" s="28" t="s">
        <v>89</v>
      </c>
      <c r="Q40" s="28">
        <f>Q39/(LOG(Q4)/LOG(2))</f>
        <v>0.49065492609266809</v>
      </c>
      <c r="V40" s="28" t="s">
        <v>116</v>
      </c>
      <c r="W40" s="28">
        <f>W39/(LOG(W4)/LOG(2))</f>
        <v>0.64337371739544535</v>
      </c>
      <c r="AA40" s="28" t="s">
        <v>119</v>
      </c>
      <c r="AB40" s="28">
        <f>AB39/(LOG(AB4)/LOG(2))</f>
        <v>0.63792669924051293</v>
      </c>
      <c r="AF40" s="28" t="s">
        <v>120</v>
      </c>
      <c r="AG40" s="28">
        <f>AG39/(LOG(AG4)/LOG(2))</f>
        <v>0.51817218704586321</v>
      </c>
      <c r="AK40" s="28" t="s">
        <v>121</v>
      </c>
      <c r="AL40" s="28">
        <f>AL39/(LOG(AL4)/LOG(2))</f>
        <v>0.5599505791113909</v>
      </c>
      <c r="AP40" s="28" t="s">
        <v>122</v>
      </c>
      <c r="AQ40" s="28">
        <f>AQ39/(LOG(AQ4)/LOG(2))</f>
        <v>0.59608041511106402</v>
      </c>
      <c r="AU40" s="28" t="s">
        <v>123</v>
      </c>
      <c r="AV40" s="28">
        <f>AV39/(LOG(AV4)/LOG(2))</f>
        <v>0.60485281376035505</v>
      </c>
    </row>
    <row r="41" spans="1:48" x14ac:dyDescent="0.3">
      <c r="A41" s="58">
        <v>12</v>
      </c>
      <c r="B41" s="58">
        <v>5174</v>
      </c>
      <c r="C41" s="61">
        <v>24</v>
      </c>
      <c r="D41" s="58">
        <v>5180</v>
      </c>
      <c r="E41" s="61">
        <v>13</v>
      </c>
      <c r="F41" s="58">
        <v>5187</v>
      </c>
      <c r="G41" s="64">
        <v>14</v>
      </c>
      <c r="H41" s="64">
        <v>5197</v>
      </c>
      <c r="I41" s="40">
        <v>13</v>
      </c>
      <c r="J41" s="40">
        <v>5211</v>
      </c>
      <c r="K41" s="50">
        <v>0</v>
      </c>
      <c r="L41">
        <v>12111</v>
      </c>
    </row>
    <row r="42" spans="1:48" x14ac:dyDescent="0.3">
      <c r="A42" s="58">
        <v>12</v>
      </c>
      <c r="B42" s="58">
        <v>5346</v>
      </c>
      <c r="C42" s="61">
        <v>24</v>
      </c>
      <c r="D42" s="58">
        <v>5352</v>
      </c>
      <c r="E42" s="61">
        <v>13</v>
      </c>
      <c r="F42" s="58">
        <v>5360</v>
      </c>
      <c r="G42" s="64">
        <v>14</v>
      </c>
      <c r="H42" s="64">
        <v>5372</v>
      </c>
      <c r="I42" s="40">
        <v>13</v>
      </c>
      <c r="J42" s="40">
        <v>5384</v>
      </c>
      <c r="K42" s="50">
        <v>0</v>
      </c>
      <c r="L42">
        <v>12111</v>
      </c>
    </row>
    <row r="43" spans="1:48" x14ac:dyDescent="0.3">
      <c r="A43" s="58">
        <v>21</v>
      </c>
      <c r="B43" s="58">
        <v>5485</v>
      </c>
      <c r="C43" s="61">
        <v>11</v>
      </c>
      <c r="D43" s="58">
        <v>5507</v>
      </c>
      <c r="E43" s="61">
        <v>22</v>
      </c>
      <c r="F43" s="58">
        <v>5514</v>
      </c>
      <c r="G43" s="64">
        <v>14</v>
      </c>
      <c r="H43" s="64">
        <v>5522</v>
      </c>
      <c r="I43" s="40">
        <v>13</v>
      </c>
      <c r="J43" s="40">
        <v>5535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5645</v>
      </c>
      <c r="C44" s="61">
        <v>11</v>
      </c>
      <c r="D44" s="58">
        <v>5655</v>
      </c>
      <c r="E44" s="61">
        <v>11</v>
      </c>
      <c r="F44" s="58">
        <v>5670</v>
      </c>
      <c r="G44" s="64">
        <v>12</v>
      </c>
      <c r="H44" s="64">
        <v>5679</v>
      </c>
      <c r="I44" s="40">
        <v>24</v>
      </c>
      <c r="J44" s="40">
        <v>5688</v>
      </c>
      <c r="K44" s="50">
        <v>0</v>
      </c>
      <c r="L44">
        <v>21112</v>
      </c>
      <c r="N44" s="39">
        <f>COUNTIF(L7:L164,G3)</f>
        <v>10</v>
      </c>
      <c r="O44" s="39"/>
      <c r="P44" s="46">
        <v>26</v>
      </c>
      <c r="Q44" s="46">
        <v>27</v>
      </c>
      <c r="R44" s="46">
        <v>26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8">
        <v>21</v>
      </c>
      <c r="B45" s="58">
        <v>5794</v>
      </c>
      <c r="C45" s="61">
        <v>11</v>
      </c>
      <c r="D45" s="58">
        <v>5808</v>
      </c>
      <c r="E45" s="61">
        <v>11</v>
      </c>
      <c r="F45" s="58">
        <v>5820</v>
      </c>
      <c r="G45" s="64">
        <v>12</v>
      </c>
      <c r="H45" s="64">
        <v>5833</v>
      </c>
      <c r="I45" s="40">
        <v>13</v>
      </c>
      <c r="J45" s="40">
        <v>5846</v>
      </c>
      <c r="K45" s="50">
        <v>0</v>
      </c>
      <c r="L45">
        <v>21111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5951</v>
      </c>
      <c r="C46" s="61">
        <v>11</v>
      </c>
      <c r="D46" s="58">
        <v>5967</v>
      </c>
      <c r="E46" s="61">
        <v>11</v>
      </c>
      <c r="F46" s="58">
        <v>5976</v>
      </c>
      <c r="G46" s="64">
        <v>21</v>
      </c>
      <c r="H46" s="64">
        <v>5985</v>
      </c>
      <c r="I46" s="40">
        <v>11</v>
      </c>
      <c r="J46" s="40">
        <v>6002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6106</v>
      </c>
      <c r="C47" s="61">
        <v>22</v>
      </c>
      <c r="D47" s="58">
        <v>6118</v>
      </c>
      <c r="E47" s="61">
        <v>13</v>
      </c>
      <c r="F47" s="58">
        <v>6128</v>
      </c>
      <c r="G47" s="64">
        <v>23</v>
      </c>
      <c r="H47" s="64">
        <v>6134</v>
      </c>
      <c r="I47" s="40">
        <v>13</v>
      </c>
      <c r="J47" s="40">
        <v>6142</v>
      </c>
      <c r="K47" s="50">
        <v>0</v>
      </c>
      <c r="L47">
        <v>22121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6249</v>
      </c>
      <c r="C48" s="61">
        <v>24</v>
      </c>
      <c r="D48" s="58">
        <v>6258</v>
      </c>
      <c r="E48" s="61">
        <v>13</v>
      </c>
      <c r="F48" s="58">
        <v>6266</v>
      </c>
      <c r="G48" s="64">
        <v>23</v>
      </c>
      <c r="H48" s="64">
        <v>6275</v>
      </c>
      <c r="I48" s="40">
        <v>13</v>
      </c>
      <c r="J48" s="40">
        <v>6283</v>
      </c>
      <c r="K48" s="50">
        <v>0</v>
      </c>
      <c r="L48">
        <v>12121</v>
      </c>
      <c r="O48" s="44" t="s">
        <v>105</v>
      </c>
      <c r="P48" s="46">
        <f>U25</f>
        <v>0</v>
      </c>
      <c r="Q48" s="46">
        <f>Z25</f>
        <v>2</v>
      </c>
      <c r="R48" s="46">
        <f>AE25</f>
        <v>2</v>
      </c>
      <c r="S48" s="46">
        <f>AJ25</f>
        <v>2</v>
      </c>
      <c r="T48" s="46">
        <f>AO25</f>
        <v>3</v>
      </c>
      <c r="U48" s="46">
        <f>AT25</f>
        <v>1</v>
      </c>
      <c r="V48" s="44"/>
    </row>
    <row r="49" spans="1:22" x14ac:dyDescent="0.3">
      <c r="A49" s="58">
        <v>21</v>
      </c>
      <c r="B49" s="58">
        <v>6388</v>
      </c>
      <c r="C49" s="61">
        <v>22</v>
      </c>
      <c r="D49" s="58">
        <v>6407</v>
      </c>
      <c r="E49" s="61">
        <v>24</v>
      </c>
      <c r="F49" s="58">
        <v>6414</v>
      </c>
      <c r="G49" s="64">
        <v>14</v>
      </c>
      <c r="H49" s="64">
        <v>6423</v>
      </c>
      <c r="I49" s="40">
        <v>24</v>
      </c>
      <c r="J49" s="40">
        <v>6431</v>
      </c>
      <c r="K49" s="50">
        <v>0</v>
      </c>
      <c r="L49">
        <v>22212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6560</v>
      </c>
      <c r="C50" s="61">
        <v>11</v>
      </c>
      <c r="D50" s="58">
        <v>6570</v>
      </c>
      <c r="E50" s="61">
        <v>22</v>
      </c>
      <c r="F50" s="58">
        <v>6578</v>
      </c>
      <c r="G50" s="64">
        <v>14</v>
      </c>
      <c r="H50" s="64">
        <v>6592</v>
      </c>
      <c r="I50" s="40">
        <v>13</v>
      </c>
      <c r="J50" s="40">
        <v>6601</v>
      </c>
      <c r="K50" s="50">
        <v>0</v>
      </c>
      <c r="L50">
        <v>21211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6725</v>
      </c>
      <c r="C51" s="61">
        <v>11</v>
      </c>
      <c r="D51" s="58">
        <v>6739</v>
      </c>
      <c r="E51" s="61">
        <v>22</v>
      </c>
      <c r="F51" s="58">
        <v>6747</v>
      </c>
      <c r="G51" s="64">
        <v>14</v>
      </c>
      <c r="H51" s="64">
        <v>6755</v>
      </c>
      <c r="I51" s="40">
        <v>13</v>
      </c>
      <c r="J51" s="40">
        <v>6765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6866</v>
      </c>
      <c r="C52" s="61">
        <v>11</v>
      </c>
      <c r="D52" s="58">
        <v>6879</v>
      </c>
      <c r="E52" s="61">
        <v>22</v>
      </c>
      <c r="F52" s="58">
        <v>6887</v>
      </c>
      <c r="G52" s="64">
        <v>14</v>
      </c>
      <c r="H52" s="64">
        <v>6895</v>
      </c>
      <c r="I52" s="40">
        <v>13</v>
      </c>
      <c r="J52" s="40">
        <v>6908</v>
      </c>
      <c r="K52" s="50">
        <v>0</v>
      </c>
      <c r="L52">
        <v>21211</v>
      </c>
      <c r="N52" s="40"/>
      <c r="O52" s="49" t="s">
        <v>109</v>
      </c>
      <c r="P52">
        <f>J32/P44</f>
        <v>148.53846153846155</v>
      </c>
      <c r="Q52">
        <f>(J59-J32)/Q44</f>
        <v>152.22222222222223</v>
      </c>
      <c r="R52">
        <f>(J85-J59)/R44</f>
        <v>149.96153846153845</v>
      </c>
      <c r="S52">
        <f>(J111-J85)/S44</f>
        <v>148.92307692307693</v>
      </c>
      <c r="T52">
        <f>(J138-J111)/T44</f>
        <v>155.25925925925927</v>
      </c>
      <c r="U52">
        <f>(J164-J138)/U44</f>
        <v>154.53846153846155</v>
      </c>
    </row>
    <row r="53" spans="1:22" x14ac:dyDescent="0.3">
      <c r="A53" s="58">
        <v>21</v>
      </c>
      <c r="B53" s="58">
        <v>7022</v>
      </c>
      <c r="C53" s="61">
        <v>11</v>
      </c>
      <c r="D53" s="58">
        <v>7030</v>
      </c>
      <c r="E53" s="61">
        <v>22</v>
      </c>
      <c r="F53" s="58">
        <v>7037</v>
      </c>
      <c r="G53" s="64">
        <v>14</v>
      </c>
      <c r="H53" s="64">
        <v>7049</v>
      </c>
      <c r="I53" s="40">
        <v>24</v>
      </c>
      <c r="J53" s="40">
        <v>7057</v>
      </c>
      <c r="K53" s="50">
        <v>0</v>
      </c>
      <c r="L53">
        <v>21212</v>
      </c>
    </row>
    <row r="54" spans="1:22" x14ac:dyDescent="0.3">
      <c r="A54" s="58">
        <v>21</v>
      </c>
      <c r="B54" s="58">
        <v>7174</v>
      </c>
      <c r="C54" s="61">
        <v>11</v>
      </c>
      <c r="D54" s="58">
        <v>7182</v>
      </c>
      <c r="E54" s="61">
        <v>11</v>
      </c>
      <c r="F54" s="58">
        <v>7191</v>
      </c>
      <c r="G54" s="64">
        <v>21</v>
      </c>
      <c r="H54" s="64">
        <v>7200</v>
      </c>
      <c r="I54" s="40">
        <v>11</v>
      </c>
      <c r="J54" s="40">
        <v>7208</v>
      </c>
      <c r="K54" s="50">
        <v>1</v>
      </c>
      <c r="L54">
        <v>21121</v>
      </c>
    </row>
    <row r="55" spans="1:22" x14ac:dyDescent="0.3">
      <c r="A55" s="58">
        <v>21</v>
      </c>
      <c r="B55" s="58">
        <v>7305</v>
      </c>
      <c r="C55" s="61">
        <v>11</v>
      </c>
      <c r="D55" s="58">
        <v>7316</v>
      </c>
      <c r="E55" s="61">
        <v>22</v>
      </c>
      <c r="F55" s="58">
        <v>7321</v>
      </c>
      <c r="G55" s="64">
        <v>14</v>
      </c>
      <c r="H55" s="64">
        <v>7329</v>
      </c>
      <c r="I55" s="40">
        <v>24</v>
      </c>
      <c r="J55" s="40">
        <v>7337</v>
      </c>
      <c r="K55" s="50">
        <v>0</v>
      </c>
      <c r="L55">
        <v>21212</v>
      </c>
    </row>
    <row r="56" spans="1:22" x14ac:dyDescent="0.3">
      <c r="A56" s="58">
        <v>12</v>
      </c>
      <c r="B56" s="58">
        <v>7445</v>
      </c>
      <c r="C56" s="61">
        <v>24</v>
      </c>
      <c r="D56" s="58">
        <v>7450</v>
      </c>
      <c r="E56" s="61">
        <v>13</v>
      </c>
      <c r="F56" s="58">
        <v>7458</v>
      </c>
      <c r="G56" s="64">
        <v>14</v>
      </c>
      <c r="H56" s="64">
        <v>7467</v>
      </c>
      <c r="I56" s="40">
        <v>13</v>
      </c>
      <c r="J56" s="40">
        <v>7477</v>
      </c>
      <c r="K56" s="50">
        <v>0</v>
      </c>
      <c r="L56">
        <v>12111</v>
      </c>
    </row>
    <row r="57" spans="1:22" x14ac:dyDescent="0.3">
      <c r="A57" s="58">
        <v>12</v>
      </c>
      <c r="B57" s="58">
        <v>7603</v>
      </c>
      <c r="C57" s="61">
        <v>13</v>
      </c>
      <c r="D57" s="58">
        <v>7618</v>
      </c>
      <c r="E57" s="61">
        <v>24</v>
      </c>
      <c r="F57" s="58">
        <v>7624</v>
      </c>
      <c r="G57" s="64">
        <v>14</v>
      </c>
      <c r="H57" s="64">
        <v>7631</v>
      </c>
      <c r="I57" s="40">
        <v>13</v>
      </c>
      <c r="J57" s="40">
        <v>7649</v>
      </c>
      <c r="K57" s="50">
        <v>0</v>
      </c>
      <c r="L57">
        <v>11211</v>
      </c>
    </row>
    <row r="58" spans="1:22" x14ac:dyDescent="0.3">
      <c r="A58" s="58">
        <v>21</v>
      </c>
      <c r="B58" s="58">
        <v>7756</v>
      </c>
      <c r="C58" s="61">
        <v>11</v>
      </c>
      <c r="D58" s="58">
        <v>7764</v>
      </c>
      <c r="E58" s="61">
        <v>22</v>
      </c>
      <c r="F58" s="58">
        <v>7769</v>
      </c>
      <c r="G58" s="64">
        <v>14</v>
      </c>
      <c r="H58" s="64">
        <v>7777</v>
      </c>
      <c r="I58" s="40">
        <v>24</v>
      </c>
      <c r="J58" s="40">
        <v>7785</v>
      </c>
      <c r="K58" s="50">
        <v>0</v>
      </c>
      <c r="L58">
        <v>21212</v>
      </c>
    </row>
    <row r="59" spans="1:22" x14ac:dyDescent="0.3">
      <c r="A59" s="58">
        <v>12</v>
      </c>
      <c r="B59" s="58">
        <v>7909</v>
      </c>
      <c r="C59" s="61">
        <v>24</v>
      </c>
      <c r="D59" s="58">
        <v>7917</v>
      </c>
      <c r="E59" s="61">
        <v>13</v>
      </c>
      <c r="F59" s="58">
        <v>7941</v>
      </c>
      <c r="G59" s="64">
        <v>14</v>
      </c>
      <c r="H59" s="64">
        <v>7950</v>
      </c>
      <c r="I59" s="40">
        <v>13</v>
      </c>
      <c r="J59" s="40">
        <v>7972</v>
      </c>
      <c r="K59" s="50">
        <v>0</v>
      </c>
      <c r="L59">
        <v>12111</v>
      </c>
    </row>
    <row r="60" spans="1:22" x14ac:dyDescent="0.3">
      <c r="A60" s="57">
        <v>21</v>
      </c>
      <c r="B60" s="57">
        <v>8070</v>
      </c>
      <c r="C60" s="60">
        <v>11</v>
      </c>
      <c r="D60" s="57">
        <v>8091</v>
      </c>
      <c r="E60" s="60">
        <v>22</v>
      </c>
      <c r="F60" s="57">
        <v>8098</v>
      </c>
      <c r="G60" s="63">
        <v>14</v>
      </c>
      <c r="H60" s="63">
        <v>8105</v>
      </c>
      <c r="I60" s="41">
        <v>24</v>
      </c>
      <c r="J60" s="41">
        <v>8116</v>
      </c>
      <c r="K60" s="42">
        <v>0</v>
      </c>
      <c r="L60">
        <v>21212</v>
      </c>
    </row>
    <row r="61" spans="1:22" x14ac:dyDescent="0.3">
      <c r="A61" s="57">
        <v>21</v>
      </c>
      <c r="B61" s="57">
        <v>8227</v>
      </c>
      <c r="C61" s="60">
        <v>11</v>
      </c>
      <c r="D61" s="57">
        <v>8234</v>
      </c>
      <c r="E61" s="60">
        <v>22</v>
      </c>
      <c r="F61" s="57">
        <v>8240</v>
      </c>
      <c r="G61" s="63">
        <v>14</v>
      </c>
      <c r="H61" s="63">
        <v>8248</v>
      </c>
      <c r="I61" s="41">
        <v>13</v>
      </c>
      <c r="J61" s="41">
        <v>8257</v>
      </c>
      <c r="K61" s="42">
        <v>0</v>
      </c>
      <c r="L61">
        <v>21211</v>
      </c>
    </row>
    <row r="62" spans="1:22" x14ac:dyDescent="0.3">
      <c r="A62" s="57">
        <v>21</v>
      </c>
      <c r="B62" s="57">
        <v>8371</v>
      </c>
      <c r="C62" s="60">
        <v>11</v>
      </c>
      <c r="D62" s="57">
        <v>8385</v>
      </c>
      <c r="E62" s="60">
        <v>22</v>
      </c>
      <c r="F62" s="57">
        <v>8393</v>
      </c>
      <c r="G62" s="63">
        <v>14</v>
      </c>
      <c r="H62" s="63">
        <v>8401</v>
      </c>
      <c r="I62" s="41">
        <v>13</v>
      </c>
      <c r="J62" s="41">
        <v>8419</v>
      </c>
      <c r="K62" s="42">
        <v>0</v>
      </c>
      <c r="L62">
        <v>21211</v>
      </c>
    </row>
    <row r="63" spans="1:22" x14ac:dyDescent="0.3">
      <c r="A63" s="57">
        <v>21</v>
      </c>
      <c r="B63" s="57">
        <v>8531</v>
      </c>
      <c r="C63" s="60">
        <v>11</v>
      </c>
      <c r="D63" s="57">
        <v>8539</v>
      </c>
      <c r="E63" s="60">
        <v>22</v>
      </c>
      <c r="F63" s="57">
        <v>8547</v>
      </c>
      <c r="G63" s="63">
        <v>14</v>
      </c>
      <c r="H63" s="63">
        <v>8555</v>
      </c>
      <c r="I63" s="41">
        <v>13</v>
      </c>
      <c r="J63" s="41">
        <v>8565</v>
      </c>
      <c r="K63" s="42">
        <v>0</v>
      </c>
      <c r="L63">
        <v>21211</v>
      </c>
    </row>
    <row r="64" spans="1:22" x14ac:dyDescent="0.3">
      <c r="A64" s="57">
        <v>21</v>
      </c>
      <c r="B64" s="57">
        <v>8671</v>
      </c>
      <c r="C64" s="60">
        <v>11</v>
      </c>
      <c r="D64" s="57">
        <v>8681</v>
      </c>
      <c r="E64" s="60">
        <v>11</v>
      </c>
      <c r="F64" s="57">
        <v>8690</v>
      </c>
      <c r="G64" s="63">
        <v>21</v>
      </c>
      <c r="H64" s="63">
        <v>8698</v>
      </c>
      <c r="I64" s="41">
        <v>11</v>
      </c>
      <c r="J64" s="41">
        <v>8706</v>
      </c>
      <c r="K64" s="42">
        <v>1</v>
      </c>
      <c r="L64">
        <v>21121</v>
      </c>
    </row>
    <row r="65" spans="1:12" x14ac:dyDescent="0.3">
      <c r="A65" s="57">
        <v>12</v>
      </c>
      <c r="B65" s="57">
        <v>8843</v>
      </c>
      <c r="C65" s="60">
        <v>24</v>
      </c>
      <c r="D65" s="57">
        <v>8849</v>
      </c>
      <c r="E65" s="60">
        <v>13</v>
      </c>
      <c r="F65" s="57">
        <v>8857</v>
      </c>
      <c r="G65" s="63">
        <v>23</v>
      </c>
      <c r="H65" s="63">
        <v>8865</v>
      </c>
      <c r="I65" s="41">
        <v>13</v>
      </c>
      <c r="J65" s="41">
        <v>8873</v>
      </c>
      <c r="K65" s="42">
        <v>0</v>
      </c>
      <c r="L65">
        <v>12121</v>
      </c>
    </row>
    <row r="66" spans="1:12" x14ac:dyDescent="0.3">
      <c r="A66" s="57">
        <v>21</v>
      </c>
      <c r="B66" s="57">
        <v>8972</v>
      </c>
      <c r="C66" s="60">
        <v>11</v>
      </c>
      <c r="D66" s="57">
        <v>8980</v>
      </c>
      <c r="E66" s="60">
        <v>22</v>
      </c>
      <c r="F66" s="57">
        <v>8985</v>
      </c>
      <c r="G66" s="63">
        <v>14</v>
      </c>
      <c r="H66" s="63">
        <v>8994</v>
      </c>
      <c r="I66" s="41">
        <v>13</v>
      </c>
      <c r="J66" s="41">
        <v>9012</v>
      </c>
      <c r="K66" s="42">
        <v>0</v>
      </c>
      <c r="L66">
        <v>21211</v>
      </c>
    </row>
    <row r="67" spans="1:12" x14ac:dyDescent="0.3">
      <c r="A67" s="57">
        <v>12</v>
      </c>
      <c r="B67" s="57">
        <v>9122</v>
      </c>
      <c r="C67" s="60">
        <v>24</v>
      </c>
      <c r="D67" s="57">
        <v>9129</v>
      </c>
      <c r="E67" s="60">
        <v>13</v>
      </c>
      <c r="F67" s="57">
        <v>9138</v>
      </c>
      <c r="G67" s="63">
        <v>14</v>
      </c>
      <c r="H67" s="63">
        <v>9151</v>
      </c>
      <c r="I67" s="41">
        <v>13</v>
      </c>
      <c r="J67" s="41">
        <v>9161</v>
      </c>
      <c r="K67" s="42">
        <v>0</v>
      </c>
      <c r="L67">
        <v>12111</v>
      </c>
    </row>
    <row r="68" spans="1:12" x14ac:dyDescent="0.3">
      <c r="A68" s="57">
        <v>12</v>
      </c>
      <c r="B68" s="57">
        <v>9274</v>
      </c>
      <c r="C68" s="60">
        <v>24</v>
      </c>
      <c r="D68" s="57">
        <v>9279</v>
      </c>
      <c r="E68" s="60">
        <v>13</v>
      </c>
      <c r="F68" s="57">
        <v>9289</v>
      </c>
      <c r="G68" s="63">
        <v>23</v>
      </c>
      <c r="H68" s="63">
        <v>9294</v>
      </c>
      <c r="I68" s="41">
        <v>13</v>
      </c>
      <c r="J68" s="41">
        <v>9302</v>
      </c>
      <c r="K68" s="42">
        <v>0</v>
      </c>
      <c r="L68">
        <v>12121</v>
      </c>
    </row>
    <row r="69" spans="1:12" x14ac:dyDescent="0.3">
      <c r="A69" s="57">
        <v>21</v>
      </c>
      <c r="B69" s="57">
        <v>9408</v>
      </c>
      <c r="C69" s="60">
        <v>11</v>
      </c>
      <c r="D69" s="57">
        <v>9416</v>
      </c>
      <c r="E69" s="60">
        <v>22</v>
      </c>
      <c r="F69" s="57">
        <v>9425</v>
      </c>
      <c r="G69" s="63">
        <v>14</v>
      </c>
      <c r="H69" s="63">
        <v>9432</v>
      </c>
      <c r="I69" s="41">
        <v>13</v>
      </c>
      <c r="J69" s="41">
        <v>9446</v>
      </c>
      <c r="K69" s="42">
        <v>0</v>
      </c>
      <c r="L69">
        <v>21211</v>
      </c>
    </row>
    <row r="70" spans="1:12" x14ac:dyDescent="0.3">
      <c r="A70" s="57">
        <v>12</v>
      </c>
      <c r="B70" s="57">
        <v>9567</v>
      </c>
      <c r="C70" s="60">
        <v>24</v>
      </c>
      <c r="D70" s="57">
        <v>9587</v>
      </c>
      <c r="E70" s="60">
        <v>13</v>
      </c>
      <c r="F70" s="57">
        <v>9598</v>
      </c>
      <c r="G70" s="63">
        <v>14</v>
      </c>
      <c r="H70" s="63">
        <v>9607</v>
      </c>
      <c r="I70" s="41">
        <v>24</v>
      </c>
      <c r="J70" s="41">
        <v>9616</v>
      </c>
      <c r="K70" s="42">
        <v>0</v>
      </c>
      <c r="L70">
        <v>12112</v>
      </c>
    </row>
    <row r="71" spans="1:12" x14ac:dyDescent="0.3">
      <c r="A71" s="57">
        <v>21</v>
      </c>
      <c r="B71" s="57">
        <v>9724</v>
      </c>
      <c r="C71" s="60">
        <v>11</v>
      </c>
      <c r="D71" s="57">
        <v>9740</v>
      </c>
      <c r="E71" s="60">
        <v>22</v>
      </c>
      <c r="F71" s="57">
        <v>9745</v>
      </c>
      <c r="G71" s="63">
        <v>14</v>
      </c>
      <c r="H71" s="63">
        <v>9754</v>
      </c>
      <c r="I71" s="41">
        <v>13</v>
      </c>
      <c r="J71" s="41">
        <v>9787</v>
      </c>
      <c r="K71" s="42">
        <v>0</v>
      </c>
      <c r="L71">
        <v>21211</v>
      </c>
    </row>
    <row r="72" spans="1:12" x14ac:dyDescent="0.3">
      <c r="A72" s="57">
        <v>21</v>
      </c>
      <c r="B72" s="57">
        <v>9888</v>
      </c>
      <c r="C72" s="60">
        <v>11</v>
      </c>
      <c r="D72" s="57">
        <v>9896</v>
      </c>
      <c r="E72" s="60">
        <v>11</v>
      </c>
      <c r="F72" s="57">
        <v>9905</v>
      </c>
      <c r="G72" s="63">
        <v>21</v>
      </c>
      <c r="H72" s="63">
        <v>9913</v>
      </c>
      <c r="I72" s="41">
        <v>11</v>
      </c>
      <c r="J72" s="41">
        <v>9921</v>
      </c>
      <c r="K72" s="42">
        <v>1</v>
      </c>
      <c r="L72">
        <v>21121</v>
      </c>
    </row>
    <row r="73" spans="1:12" x14ac:dyDescent="0.3">
      <c r="A73" s="57">
        <v>12</v>
      </c>
      <c r="B73" s="57">
        <v>10026</v>
      </c>
      <c r="C73" s="60">
        <v>24</v>
      </c>
      <c r="D73" s="57">
        <v>10031</v>
      </c>
      <c r="E73" s="60">
        <v>13</v>
      </c>
      <c r="F73" s="57">
        <v>10039</v>
      </c>
      <c r="G73" s="63">
        <v>14</v>
      </c>
      <c r="H73" s="63">
        <v>10058</v>
      </c>
      <c r="I73" s="41">
        <v>13</v>
      </c>
      <c r="J73" s="41">
        <v>10071</v>
      </c>
      <c r="K73" s="42">
        <v>0</v>
      </c>
      <c r="L73">
        <v>12111</v>
      </c>
    </row>
    <row r="74" spans="1:12" x14ac:dyDescent="0.3">
      <c r="A74" s="57">
        <v>12</v>
      </c>
      <c r="B74" s="57">
        <v>10177</v>
      </c>
      <c r="C74" s="60">
        <v>24</v>
      </c>
      <c r="D74" s="57">
        <v>10183</v>
      </c>
      <c r="E74" s="60">
        <v>13</v>
      </c>
      <c r="F74" s="57">
        <v>10190</v>
      </c>
      <c r="G74" s="63">
        <v>14</v>
      </c>
      <c r="H74" s="63">
        <v>10200</v>
      </c>
      <c r="I74" s="41">
        <v>13</v>
      </c>
      <c r="J74" s="41">
        <v>10213</v>
      </c>
      <c r="K74" s="42">
        <v>0</v>
      </c>
      <c r="L74">
        <v>12111</v>
      </c>
    </row>
    <row r="75" spans="1:12" x14ac:dyDescent="0.3">
      <c r="A75" s="57">
        <v>12</v>
      </c>
      <c r="B75" s="57">
        <v>10308</v>
      </c>
      <c r="C75" s="60">
        <v>24</v>
      </c>
      <c r="D75" s="57">
        <v>10321</v>
      </c>
      <c r="E75" s="60">
        <v>13</v>
      </c>
      <c r="F75" s="57">
        <v>10330</v>
      </c>
      <c r="G75" s="63">
        <v>23</v>
      </c>
      <c r="H75" s="63">
        <v>10335</v>
      </c>
      <c r="I75" s="41">
        <v>13</v>
      </c>
      <c r="J75" s="41">
        <v>10356</v>
      </c>
      <c r="K75" s="42">
        <v>0</v>
      </c>
      <c r="L75">
        <v>12121</v>
      </c>
    </row>
    <row r="76" spans="1:12" x14ac:dyDescent="0.3">
      <c r="A76" s="57">
        <v>21</v>
      </c>
      <c r="B76" s="57">
        <v>10462</v>
      </c>
      <c r="C76" s="60">
        <v>11</v>
      </c>
      <c r="D76" s="57">
        <v>10470</v>
      </c>
      <c r="E76" s="60">
        <v>22</v>
      </c>
      <c r="F76" s="57">
        <v>10475</v>
      </c>
      <c r="G76" s="63">
        <v>14</v>
      </c>
      <c r="H76" s="63">
        <v>10483</v>
      </c>
      <c r="I76" s="41">
        <v>13</v>
      </c>
      <c r="J76" s="41">
        <v>10503</v>
      </c>
      <c r="K76" s="42">
        <v>0</v>
      </c>
      <c r="L76">
        <v>21211</v>
      </c>
    </row>
    <row r="77" spans="1:12" x14ac:dyDescent="0.3">
      <c r="A77" s="57">
        <v>12</v>
      </c>
      <c r="B77" s="57">
        <v>10597</v>
      </c>
      <c r="C77" s="60">
        <v>13</v>
      </c>
      <c r="D77" s="57">
        <v>10614</v>
      </c>
      <c r="E77" s="60">
        <v>24</v>
      </c>
      <c r="F77" s="57">
        <v>10619</v>
      </c>
      <c r="G77" s="63">
        <v>14</v>
      </c>
      <c r="H77" s="63">
        <v>10628</v>
      </c>
      <c r="I77" s="41">
        <v>24</v>
      </c>
      <c r="J77" s="41">
        <v>10636</v>
      </c>
      <c r="K77" s="42">
        <v>0</v>
      </c>
      <c r="L77">
        <v>11212</v>
      </c>
    </row>
    <row r="78" spans="1:12" x14ac:dyDescent="0.3">
      <c r="A78" s="57">
        <v>12</v>
      </c>
      <c r="B78" s="57">
        <v>10754</v>
      </c>
      <c r="C78" s="60">
        <v>24</v>
      </c>
      <c r="D78" s="57">
        <v>10759</v>
      </c>
      <c r="E78" s="60">
        <v>13</v>
      </c>
      <c r="F78" s="57">
        <v>10767</v>
      </c>
      <c r="G78" s="63">
        <v>23</v>
      </c>
      <c r="H78" s="63">
        <v>10775</v>
      </c>
      <c r="I78" s="41">
        <v>13</v>
      </c>
      <c r="J78" s="41">
        <v>10783</v>
      </c>
      <c r="K78" s="42">
        <v>0</v>
      </c>
      <c r="L78">
        <v>12121</v>
      </c>
    </row>
    <row r="79" spans="1:12" x14ac:dyDescent="0.3">
      <c r="A79" s="57">
        <v>12</v>
      </c>
      <c r="B79" s="57">
        <v>10897</v>
      </c>
      <c r="C79" s="60">
        <v>13</v>
      </c>
      <c r="D79" s="57">
        <v>10906</v>
      </c>
      <c r="E79" s="60">
        <v>24</v>
      </c>
      <c r="F79" s="57">
        <v>10926</v>
      </c>
      <c r="G79" s="63">
        <v>14</v>
      </c>
      <c r="H79" s="63">
        <v>10948</v>
      </c>
      <c r="I79" s="41">
        <v>13</v>
      </c>
      <c r="J79" s="41">
        <v>10973</v>
      </c>
      <c r="K79" s="42">
        <v>0</v>
      </c>
      <c r="L79">
        <v>11211</v>
      </c>
    </row>
    <row r="80" spans="1:12" x14ac:dyDescent="0.3">
      <c r="A80" s="57">
        <v>21</v>
      </c>
      <c r="B80" s="57">
        <v>11090</v>
      </c>
      <c r="C80" s="60">
        <v>11</v>
      </c>
      <c r="D80" s="57">
        <v>11101</v>
      </c>
      <c r="E80" s="60">
        <v>22</v>
      </c>
      <c r="F80" s="57">
        <v>11106</v>
      </c>
      <c r="G80" s="63">
        <v>14</v>
      </c>
      <c r="H80" s="63">
        <v>11113</v>
      </c>
      <c r="I80" s="41">
        <v>13</v>
      </c>
      <c r="J80" s="41">
        <v>11125</v>
      </c>
      <c r="K80" s="42">
        <v>0</v>
      </c>
      <c r="L80">
        <v>21211</v>
      </c>
    </row>
    <row r="81" spans="1:12" x14ac:dyDescent="0.3">
      <c r="A81" s="57">
        <v>21</v>
      </c>
      <c r="B81" s="57">
        <v>11229</v>
      </c>
      <c r="C81" s="60">
        <v>11</v>
      </c>
      <c r="D81" s="57">
        <v>11236</v>
      </c>
      <c r="E81" s="60">
        <v>22</v>
      </c>
      <c r="F81" s="57">
        <v>11241</v>
      </c>
      <c r="G81" s="63">
        <v>14</v>
      </c>
      <c r="H81" s="63">
        <v>11249</v>
      </c>
      <c r="I81" s="41">
        <v>13</v>
      </c>
      <c r="J81" s="41">
        <v>11266</v>
      </c>
      <c r="K81" s="42">
        <v>0</v>
      </c>
      <c r="L81">
        <v>21211</v>
      </c>
    </row>
    <row r="82" spans="1:12" x14ac:dyDescent="0.3">
      <c r="A82" s="57">
        <v>12</v>
      </c>
      <c r="B82" s="57">
        <v>11375</v>
      </c>
      <c r="C82" s="60">
        <v>24</v>
      </c>
      <c r="D82" s="57">
        <v>11380</v>
      </c>
      <c r="E82" s="60">
        <v>13</v>
      </c>
      <c r="F82" s="57">
        <v>11393</v>
      </c>
      <c r="G82" s="63">
        <v>23</v>
      </c>
      <c r="H82" s="63">
        <v>11401</v>
      </c>
      <c r="I82" s="41">
        <v>13</v>
      </c>
      <c r="J82" s="41">
        <v>11422</v>
      </c>
      <c r="K82" s="42">
        <v>0</v>
      </c>
      <c r="L82">
        <v>12121</v>
      </c>
    </row>
    <row r="83" spans="1:12" x14ac:dyDescent="0.3">
      <c r="A83" s="57">
        <v>21</v>
      </c>
      <c r="B83" s="57">
        <v>11536</v>
      </c>
      <c r="C83" s="60">
        <v>11</v>
      </c>
      <c r="D83" s="57">
        <v>11544</v>
      </c>
      <c r="E83" s="60">
        <v>22</v>
      </c>
      <c r="F83" s="57">
        <v>11552</v>
      </c>
      <c r="G83" s="63">
        <v>14</v>
      </c>
      <c r="H83" s="63">
        <v>11559</v>
      </c>
      <c r="I83" s="41">
        <v>24</v>
      </c>
      <c r="J83" s="41">
        <v>11567</v>
      </c>
      <c r="K83" s="42">
        <v>0</v>
      </c>
      <c r="L83">
        <v>21212</v>
      </c>
    </row>
    <row r="84" spans="1:12" x14ac:dyDescent="0.3">
      <c r="A84" s="57">
        <v>21</v>
      </c>
      <c r="B84" s="57">
        <v>11679</v>
      </c>
      <c r="C84" s="60">
        <v>22</v>
      </c>
      <c r="D84" s="57">
        <v>11695</v>
      </c>
      <c r="E84" s="60">
        <v>13</v>
      </c>
      <c r="F84" s="57">
        <v>11703</v>
      </c>
      <c r="G84" s="63">
        <v>23</v>
      </c>
      <c r="H84" s="63">
        <v>11711</v>
      </c>
      <c r="I84" s="41">
        <v>13</v>
      </c>
      <c r="J84" s="41">
        <v>11721</v>
      </c>
      <c r="K84" s="42">
        <v>0</v>
      </c>
      <c r="L84">
        <v>22121</v>
      </c>
    </row>
    <row r="85" spans="1:12" x14ac:dyDescent="0.3">
      <c r="A85" s="57">
        <v>21</v>
      </c>
      <c r="B85" s="57">
        <v>11836</v>
      </c>
      <c r="C85" s="60">
        <v>11</v>
      </c>
      <c r="D85" s="57">
        <v>11844</v>
      </c>
      <c r="E85" s="60">
        <v>22</v>
      </c>
      <c r="F85" s="57">
        <v>11852</v>
      </c>
      <c r="G85" s="63">
        <v>14</v>
      </c>
      <c r="H85" s="63">
        <v>11860</v>
      </c>
      <c r="I85" s="41">
        <v>13</v>
      </c>
      <c r="J85" s="41">
        <v>11871</v>
      </c>
      <c r="K85" s="42">
        <v>0</v>
      </c>
      <c r="L85">
        <v>21211</v>
      </c>
    </row>
    <row r="86" spans="1:12" x14ac:dyDescent="0.3">
      <c r="A86" s="58">
        <v>21</v>
      </c>
      <c r="B86" s="58">
        <v>11973</v>
      </c>
      <c r="C86" s="61">
        <v>11</v>
      </c>
      <c r="D86" s="58">
        <v>11980</v>
      </c>
      <c r="E86" s="61">
        <v>22</v>
      </c>
      <c r="F86" s="58">
        <v>11985</v>
      </c>
      <c r="G86" s="64">
        <v>14</v>
      </c>
      <c r="H86" s="64">
        <v>11993</v>
      </c>
      <c r="I86" s="40">
        <v>24</v>
      </c>
      <c r="J86" s="40">
        <v>12000</v>
      </c>
      <c r="K86" s="50">
        <v>0</v>
      </c>
      <c r="L86">
        <v>21212</v>
      </c>
    </row>
    <row r="87" spans="1:12" x14ac:dyDescent="0.3">
      <c r="A87" s="58">
        <v>21</v>
      </c>
      <c r="B87" s="58">
        <v>12100</v>
      </c>
      <c r="C87" s="61">
        <v>11</v>
      </c>
      <c r="D87" s="58">
        <v>12109</v>
      </c>
      <c r="E87" s="61">
        <v>22</v>
      </c>
      <c r="F87" s="58">
        <v>12114</v>
      </c>
      <c r="G87" s="64">
        <v>14</v>
      </c>
      <c r="H87" s="64">
        <v>12122</v>
      </c>
      <c r="I87" s="40">
        <v>24</v>
      </c>
      <c r="J87" s="40">
        <v>12127</v>
      </c>
      <c r="K87" s="50">
        <v>0</v>
      </c>
      <c r="L87">
        <v>21212</v>
      </c>
    </row>
    <row r="88" spans="1:12" x14ac:dyDescent="0.3">
      <c r="A88" s="58">
        <v>21</v>
      </c>
      <c r="B88" s="58">
        <v>12244</v>
      </c>
      <c r="C88" s="61">
        <v>11</v>
      </c>
      <c r="D88" s="58">
        <v>12253</v>
      </c>
      <c r="E88" s="61">
        <v>22</v>
      </c>
      <c r="F88" s="58">
        <v>12262</v>
      </c>
      <c r="G88" s="64">
        <v>14</v>
      </c>
      <c r="H88" s="64">
        <v>12269</v>
      </c>
      <c r="I88" s="40">
        <v>13</v>
      </c>
      <c r="J88" s="40">
        <v>12282</v>
      </c>
      <c r="K88" s="50">
        <v>0</v>
      </c>
      <c r="L88">
        <v>21211</v>
      </c>
    </row>
    <row r="89" spans="1:12" x14ac:dyDescent="0.3">
      <c r="A89" s="58">
        <v>12</v>
      </c>
      <c r="B89" s="58">
        <v>12409</v>
      </c>
      <c r="C89" s="61">
        <v>13</v>
      </c>
      <c r="D89" s="58">
        <v>12422</v>
      </c>
      <c r="E89" s="61">
        <v>13</v>
      </c>
      <c r="F89" s="58">
        <v>12434</v>
      </c>
      <c r="G89" s="64">
        <v>14</v>
      </c>
      <c r="H89" s="64">
        <v>12450</v>
      </c>
      <c r="I89" s="40">
        <v>13</v>
      </c>
      <c r="J89" s="40">
        <v>12463</v>
      </c>
      <c r="K89" s="50">
        <v>0</v>
      </c>
      <c r="L89">
        <v>11111</v>
      </c>
    </row>
    <row r="90" spans="1:12" x14ac:dyDescent="0.3">
      <c r="A90" s="58">
        <v>12</v>
      </c>
      <c r="B90" s="58">
        <v>12580</v>
      </c>
      <c r="C90" s="61">
        <v>13</v>
      </c>
      <c r="D90" s="58">
        <v>12589</v>
      </c>
      <c r="E90" s="61">
        <v>24</v>
      </c>
      <c r="F90" s="58">
        <v>12595</v>
      </c>
      <c r="G90" s="64">
        <v>14</v>
      </c>
      <c r="H90" s="64">
        <v>12603</v>
      </c>
      <c r="I90" s="40">
        <v>13</v>
      </c>
      <c r="J90" s="40">
        <v>12618</v>
      </c>
      <c r="K90" s="50">
        <v>0</v>
      </c>
      <c r="L90">
        <v>11211</v>
      </c>
    </row>
    <row r="91" spans="1:12" x14ac:dyDescent="0.3">
      <c r="A91" s="58">
        <v>12</v>
      </c>
      <c r="B91" s="58">
        <v>12751</v>
      </c>
      <c r="C91" s="61">
        <v>24</v>
      </c>
      <c r="D91" s="58">
        <v>12757</v>
      </c>
      <c r="E91" s="61">
        <v>13</v>
      </c>
      <c r="F91" s="58">
        <v>12764</v>
      </c>
      <c r="G91" s="64">
        <v>14</v>
      </c>
      <c r="H91" s="64">
        <v>12777</v>
      </c>
      <c r="I91" s="40">
        <v>13</v>
      </c>
      <c r="J91" s="40">
        <v>12789</v>
      </c>
      <c r="K91" s="50">
        <v>0</v>
      </c>
      <c r="L91">
        <v>12111</v>
      </c>
    </row>
    <row r="92" spans="1:12" x14ac:dyDescent="0.3">
      <c r="A92" s="58">
        <v>21</v>
      </c>
      <c r="B92" s="58">
        <v>12891</v>
      </c>
      <c r="C92" s="61">
        <v>11</v>
      </c>
      <c r="D92" s="58">
        <v>12899</v>
      </c>
      <c r="E92" s="61">
        <v>11</v>
      </c>
      <c r="F92" s="58">
        <v>12908</v>
      </c>
      <c r="G92" s="64">
        <v>21</v>
      </c>
      <c r="H92" s="64">
        <v>12913</v>
      </c>
      <c r="I92" s="40">
        <v>11</v>
      </c>
      <c r="J92" s="40">
        <v>12920</v>
      </c>
      <c r="K92" s="50">
        <v>1</v>
      </c>
      <c r="L92">
        <v>21121</v>
      </c>
    </row>
    <row r="93" spans="1:12" x14ac:dyDescent="0.3">
      <c r="A93" s="58">
        <v>21</v>
      </c>
      <c r="B93" s="58">
        <v>13060</v>
      </c>
      <c r="C93" s="61">
        <v>11</v>
      </c>
      <c r="D93" s="58">
        <v>13067</v>
      </c>
      <c r="E93" s="61">
        <v>11</v>
      </c>
      <c r="F93" s="58">
        <v>13076</v>
      </c>
      <c r="G93" s="64">
        <v>21</v>
      </c>
      <c r="H93" s="64">
        <v>13084</v>
      </c>
      <c r="I93" s="40">
        <v>11</v>
      </c>
      <c r="J93" s="40">
        <v>13091</v>
      </c>
      <c r="K93" s="50">
        <v>1</v>
      </c>
      <c r="L93">
        <v>21121</v>
      </c>
    </row>
    <row r="94" spans="1:12" x14ac:dyDescent="0.3">
      <c r="A94" s="58">
        <v>12</v>
      </c>
      <c r="B94" s="58">
        <v>13208</v>
      </c>
      <c r="C94" s="61">
        <v>24</v>
      </c>
      <c r="D94" s="58">
        <v>13214</v>
      </c>
      <c r="E94" s="61">
        <v>13</v>
      </c>
      <c r="F94" s="58">
        <v>13221</v>
      </c>
      <c r="G94" s="64">
        <v>23</v>
      </c>
      <c r="H94" s="64">
        <v>13229</v>
      </c>
      <c r="I94" s="40">
        <v>13</v>
      </c>
      <c r="J94" s="40">
        <v>13237</v>
      </c>
      <c r="K94" s="50">
        <v>0</v>
      </c>
      <c r="L94">
        <v>12121</v>
      </c>
    </row>
    <row r="95" spans="1:12" x14ac:dyDescent="0.3">
      <c r="A95" s="58">
        <v>12</v>
      </c>
      <c r="B95" s="58">
        <v>13332</v>
      </c>
      <c r="C95" s="61">
        <v>13</v>
      </c>
      <c r="D95" s="58">
        <v>13341</v>
      </c>
      <c r="E95" s="61">
        <v>24</v>
      </c>
      <c r="F95" s="58">
        <v>13349</v>
      </c>
      <c r="G95" s="64">
        <v>14</v>
      </c>
      <c r="H95" s="64">
        <v>13357</v>
      </c>
      <c r="I95" s="40">
        <v>13</v>
      </c>
      <c r="J95" s="40">
        <v>13374</v>
      </c>
      <c r="K95" s="50">
        <v>0</v>
      </c>
      <c r="L95">
        <v>11211</v>
      </c>
    </row>
    <row r="96" spans="1:12" x14ac:dyDescent="0.3">
      <c r="A96" s="58">
        <v>12</v>
      </c>
      <c r="B96" s="58">
        <v>13487</v>
      </c>
      <c r="C96" s="61">
        <v>24</v>
      </c>
      <c r="D96" s="58">
        <v>13493</v>
      </c>
      <c r="E96" s="61">
        <v>13</v>
      </c>
      <c r="F96" s="58">
        <v>13500</v>
      </c>
      <c r="G96" s="64">
        <v>23</v>
      </c>
      <c r="H96" s="64">
        <v>13508</v>
      </c>
      <c r="I96" s="40">
        <v>13</v>
      </c>
      <c r="J96" s="40">
        <v>13516</v>
      </c>
      <c r="K96" s="50">
        <v>0</v>
      </c>
      <c r="L96">
        <v>12121</v>
      </c>
    </row>
    <row r="97" spans="1:12" x14ac:dyDescent="0.3">
      <c r="A97" s="58">
        <v>12</v>
      </c>
      <c r="B97" s="58">
        <v>13627</v>
      </c>
      <c r="C97" s="61">
        <v>24</v>
      </c>
      <c r="D97" s="58">
        <v>13632</v>
      </c>
      <c r="E97" s="61">
        <v>13</v>
      </c>
      <c r="F97" s="58">
        <v>13639</v>
      </c>
      <c r="G97" s="64">
        <v>23</v>
      </c>
      <c r="H97" s="64">
        <v>13644</v>
      </c>
      <c r="I97" s="40">
        <v>13</v>
      </c>
      <c r="J97" s="40">
        <v>13651</v>
      </c>
      <c r="K97" s="50">
        <v>0</v>
      </c>
      <c r="L97">
        <v>12121</v>
      </c>
    </row>
    <row r="98" spans="1:12" x14ac:dyDescent="0.3">
      <c r="A98" s="58">
        <v>12</v>
      </c>
      <c r="B98" s="58">
        <v>13766</v>
      </c>
      <c r="C98" s="61">
        <v>13</v>
      </c>
      <c r="D98" s="58">
        <v>13776</v>
      </c>
      <c r="E98" s="61">
        <v>24</v>
      </c>
      <c r="F98" s="58">
        <v>13783</v>
      </c>
      <c r="G98" s="64">
        <v>14</v>
      </c>
      <c r="H98" s="64">
        <v>13790</v>
      </c>
      <c r="I98" s="40">
        <v>13</v>
      </c>
      <c r="J98" s="40">
        <v>13799</v>
      </c>
      <c r="K98" s="50">
        <v>0</v>
      </c>
      <c r="L98">
        <v>11211</v>
      </c>
    </row>
    <row r="99" spans="1:12" x14ac:dyDescent="0.3">
      <c r="A99" s="58">
        <v>12</v>
      </c>
      <c r="B99" s="58">
        <v>13906</v>
      </c>
      <c r="C99" s="61">
        <v>24</v>
      </c>
      <c r="D99" s="58">
        <v>13912</v>
      </c>
      <c r="E99" s="61">
        <v>13</v>
      </c>
      <c r="F99" s="58">
        <v>13919</v>
      </c>
      <c r="G99" s="64">
        <v>23</v>
      </c>
      <c r="H99" s="64">
        <v>13924</v>
      </c>
      <c r="I99" s="40">
        <v>13</v>
      </c>
      <c r="J99" s="40">
        <v>13932</v>
      </c>
      <c r="K99" s="50">
        <v>0</v>
      </c>
      <c r="L99">
        <v>12121</v>
      </c>
    </row>
    <row r="100" spans="1:12" x14ac:dyDescent="0.3">
      <c r="A100" s="58">
        <v>12</v>
      </c>
      <c r="B100" s="58">
        <v>14052</v>
      </c>
      <c r="C100" s="61">
        <v>13</v>
      </c>
      <c r="D100" s="58">
        <v>14061</v>
      </c>
      <c r="E100" s="61">
        <v>24</v>
      </c>
      <c r="F100" s="58">
        <v>14066</v>
      </c>
      <c r="G100" s="64">
        <v>14</v>
      </c>
      <c r="H100" s="64">
        <v>14074</v>
      </c>
      <c r="I100" s="40">
        <v>13</v>
      </c>
      <c r="J100" s="40">
        <v>14093</v>
      </c>
      <c r="K100" s="50">
        <v>0</v>
      </c>
      <c r="L100">
        <v>11211</v>
      </c>
    </row>
    <row r="101" spans="1:12" x14ac:dyDescent="0.3">
      <c r="A101" s="58">
        <v>12</v>
      </c>
      <c r="B101" s="58">
        <v>14208</v>
      </c>
      <c r="C101" s="61">
        <v>24</v>
      </c>
      <c r="D101" s="58">
        <v>14214</v>
      </c>
      <c r="E101" s="61">
        <v>13</v>
      </c>
      <c r="F101" s="58">
        <v>14220</v>
      </c>
      <c r="G101" s="64">
        <v>23</v>
      </c>
      <c r="H101" s="64">
        <v>14228</v>
      </c>
      <c r="I101" s="40">
        <v>13</v>
      </c>
      <c r="J101" s="40">
        <v>14235</v>
      </c>
      <c r="K101" s="50">
        <v>0</v>
      </c>
      <c r="L101">
        <v>12121</v>
      </c>
    </row>
    <row r="102" spans="1:12" x14ac:dyDescent="0.3">
      <c r="A102" s="58">
        <v>21</v>
      </c>
      <c r="B102" s="58">
        <v>14357</v>
      </c>
      <c r="C102" s="61">
        <v>11</v>
      </c>
      <c r="D102" s="58">
        <v>14365</v>
      </c>
      <c r="E102" s="61">
        <v>22</v>
      </c>
      <c r="F102" s="58">
        <v>14372</v>
      </c>
      <c r="G102" s="64">
        <v>14</v>
      </c>
      <c r="H102" s="64">
        <v>14383</v>
      </c>
      <c r="I102" s="40">
        <v>24</v>
      </c>
      <c r="J102" s="40">
        <v>14389</v>
      </c>
      <c r="K102" s="50">
        <v>0</v>
      </c>
      <c r="L102">
        <v>21212</v>
      </c>
    </row>
    <row r="103" spans="1:12" x14ac:dyDescent="0.3">
      <c r="A103" s="58">
        <v>21</v>
      </c>
      <c r="B103" s="58">
        <v>14493</v>
      </c>
      <c r="C103" s="61">
        <v>11</v>
      </c>
      <c r="D103" s="58">
        <v>14507</v>
      </c>
      <c r="E103" s="61">
        <v>22</v>
      </c>
      <c r="F103" s="58">
        <v>14515</v>
      </c>
      <c r="G103" s="64">
        <v>14</v>
      </c>
      <c r="H103" s="64">
        <v>14523</v>
      </c>
      <c r="I103" s="40">
        <v>13</v>
      </c>
      <c r="J103" s="40">
        <v>14543</v>
      </c>
      <c r="K103" s="50">
        <v>0</v>
      </c>
      <c r="L103">
        <v>21211</v>
      </c>
    </row>
    <row r="104" spans="1:12" x14ac:dyDescent="0.3">
      <c r="A104" s="58">
        <v>21</v>
      </c>
      <c r="B104" s="58">
        <v>14653</v>
      </c>
      <c r="C104" s="61">
        <v>11</v>
      </c>
      <c r="D104" s="58">
        <v>14660</v>
      </c>
      <c r="E104" s="61">
        <v>22</v>
      </c>
      <c r="F104" s="58">
        <v>14669</v>
      </c>
      <c r="G104" s="64">
        <v>14</v>
      </c>
      <c r="H104" s="64">
        <v>14677</v>
      </c>
      <c r="I104" s="40">
        <v>24</v>
      </c>
      <c r="J104" s="40">
        <v>14685</v>
      </c>
      <c r="K104" s="50">
        <v>0</v>
      </c>
      <c r="L104">
        <v>21212</v>
      </c>
    </row>
    <row r="105" spans="1:12" x14ac:dyDescent="0.3">
      <c r="A105" s="58">
        <v>21</v>
      </c>
      <c r="B105" s="58">
        <v>14800</v>
      </c>
      <c r="C105" s="61">
        <v>11</v>
      </c>
      <c r="D105" s="58">
        <v>14812</v>
      </c>
      <c r="E105" s="61">
        <v>11</v>
      </c>
      <c r="F105" s="58">
        <v>14823</v>
      </c>
      <c r="G105" s="64">
        <v>12</v>
      </c>
      <c r="H105" s="64">
        <v>14838</v>
      </c>
      <c r="I105" s="40">
        <v>24</v>
      </c>
      <c r="J105" s="40">
        <v>14846</v>
      </c>
      <c r="K105" s="50">
        <v>0</v>
      </c>
      <c r="L105">
        <v>21112</v>
      </c>
    </row>
    <row r="106" spans="1:12" x14ac:dyDescent="0.3">
      <c r="A106" s="58">
        <v>21</v>
      </c>
      <c r="B106" s="58">
        <v>14954</v>
      </c>
      <c r="C106" s="61">
        <v>11</v>
      </c>
      <c r="D106" s="58">
        <v>14962</v>
      </c>
      <c r="E106" s="61">
        <v>22</v>
      </c>
      <c r="F106" s="58">
        <v>14968</v>
      </c>
      <c r="G106" s="64">
        <v>14</v>
      </c>
      <c r="H106" s="64">
        <v>14975</v>
      </c>
      <c r="I106" s="40">
        <v>24</v>
      </c>
      <c r="J106" s="40">
        <v>14983</v>
      </c>
      <c r="K106" s="50">
        <v>0</v>
      </c>
      <c r="L106">
        <v>21212</v>
      </c>
    </row>
    <row r="107" spans="1:12" x14ac:dyDescent="0.3">
      <c r="A107" s="58">
        <v>21</v>
      </c>
      <c r="B107" s="58">
        <v>15094</v>
      </c>
      <c r="C107" s="61">
        <v>22</v>
      </c>
      <c r="D107" s="58">
        <v>15102</v>
      </c>
      <c r="E107" s="61">
        <v>13</v>
      </c>
      <c r="F107" s="58">
        <v>15110</v>
      </c>
      <c r="G107" s="64">
        <v>23</v>
      </c>
      <c r="H107" s="64">
        <v>15115</v>
      </c>
      <c r="I107" s="40">
        <v>13</v>
      </c>
      <c r="J107" s="40">
        <v>15122</v>
      </c>
      <c r="K107" s="50">
        <v>0</v>
      </c>
      <c r="L107">
        <v>22121</v>
      </c>
    </row>
    <row r="108" spans="1:12" x14ac:dyDescent="0.3">
      <c r="A108" s="58">
        <v>12</v>
      </c>
      <c r="B108" s="58">
        <v>15234</v>
      </c>
      <c r="C108" s="61">
        <v>13</v>
      </c>
      <c r="D108" s="58">
        <v>15243</v>
      </c>
      <c r="E108" s="61">
        <v>24</v>
      </c>
      <c r="F108" s="58">
        <v>15250</v>
      </c>
      <c r="G108" s="64">
        <v>14</v>
      </c>
      <c r="H108" s="64">
        <v>15257</v>
      </c>
      <c r="I108" s="40">
        <v>13</v>
      </c>
      <c r="J108" s="40">
        <v>15271</v>
      </c>
      <c r="K108" s="50">
        <v>0</v>
      </c>
      <c r="L108">
        <v>11211</v>
      </c>
    </row>
    <row r="109" spans="1:12" x14ac:dyDescent="0.3">
      <c r="A109" s="58">
        <v>12</v>
      </c>
      <c r="B109" s="58">
        <v>15382</v>
      </c>
      <c r="C109" s="61">
        <v>13</v>
      </c>
      <c r="D109" s="58">
        <v>15391</v>
      </c>
      <c r="E109" s="61">
        <v>24</v>
      </c>
      <c r="F109" s="58">
        <v>15399</v>
      </c>
      <c r="G109" s="64">
        <v>14</v>
      </c>
      <c r="H109" s="64">
        <v>15407</v>
      </c>
      <c r="I109" s="40">
        <v>13</v>
      </c>
      <c r="J109" s="40">
        <v>15422</v>
      </c>
      <c r="K109" s="50">
        <v>0</v>
      </c>
      <c r="L109">
        <v>11211</v>
      </c>
    </row>
    <row r="110" spans="1:12" x14ac:dyDescent="0.3">
      <c r="A110" s="58">
        <v>12</v>
      </c>
      <c r="B110" s="58">
        <v>15527</v>
      </c>
      <c r="C110" s="61">
        <v>13</v>
      </c>
      <c r="D110" s="58">
        <v>15537</v>
      </c>
      <c r="E110" s="61">
        <v>24</v>
      </c>
      <c r="F110" s="58">
        <v>15542</v>
      </c>
      <c r="G110" s="64">
        <v>14</v>
      </c>
      <c r="H110" s="64">
        <v>15550</v>
      </c>
      <c r="I110" s="40">
        <v>13</v>
      </c>
      <c r="J110" s="40">
        <v>15564</v>
      </c>
      <c r="K110" s="50">
        <v>0</v>
      </c>
      <c r="L110">
        <v>11211</v>
      </c>
    </row>
    <row r="111" spans="1:12" x14ac:dyDescent="0.3">
      <c r="A111" s="58">
        <v>12</v>
      </c>
      <c r="B111" s="58">
        <v>15682</v>
      </c>
      <c r="C111" s="61">
        <v>13</v>
      </c>
      <c r="D111" s="58">
        <v>15691</v>
      </c>
      <c r="E111" s="61">
        <v>13</v>
      </c>
      <c r="F111" s="58">
        <v>15705</v>
      </c>
      <c r="G111" s="64">
        <v>14</v>
      </c>
      <c r="H111" s="64">
        <v>15731</v>
      </c>
      <c r="I111" s="40">
        <v>13</v>
      </c>
      <c r="J111" s="40">
        <v>15743</v>
      </c>
      <c r="K111" s="50">
        <v>0</v>
      </c>
      <c r="L111">
        <v>11111</v>
      </c>
    </row>
    <row r="112" spans="1:12" x14ac:dyDescent="0.3">
      <c r="A112" s="57">
        <v>12</v>
      </c>
      <c r="B112" s="57">
        <v>15882</v>
      </c>
      <c r="C112" s="60">
        <v>13</v>
      </c>
      <c r="D112" s="57">
        <v>15895</v>
      </c>
      <c r="E112" s="60">
        <v>24</v>
      </c>
      <c r="F112" s="57">
        <v>15903</v>
      </c>
      <c r="G112" s="63">
        <v>14</v>
      </c>
      <c r="H112" s="63">
        <v>15913</v>
      </c>
      <c r="I112" s="41">
        <v>13</v>
      </c>
      <c r="J112" s="41">
        <v>15936</v>
      </c>
      <c r="K112" s="42">
        <v>0</v>
      </c>
      <c r="L112">
        <v>11211</v>
      </c>
    </row>
    <row r="113" spans="1:12" x14ac:dyDescent="0.3">
      <c r="A113" s="57">
        <v>12</v>
      </c>
      <c r="B113" s="57">
        <v>16048</v>
      </c>
      <c r="C113" s="60">
        <v>13</v>
      </c>
      <c r="D113" s="57">
        <v>16058</v>
      </c>
      <c r="E113" s="60">
        <v>24</v>
      </c>
      <c r="F113" s="57">
        <v>16065</v>
      </c>
      <c r="G113" s="63">
        <v>14</v>
      </c>
      <c r="H113" s="63">
        <v>16072</v>
      </c>
      <c r="I113" s="41">
        <v>13</v>
      </c>
      <c r="J113" s="41">
        <v>16087</v>
      </c>
      <c r="K113" s="42">
        <v>0</v>
      </c>
      <c r="L113">
        <v>11211</v>
      </c>
    </row>
    <row r="114" spans="1:12" x14ac:dyDescent="0.3">
      <c r="A114" s="57">
        <v>21</v>
      </c>
      <c r="B114" s="57">
        <v>16213</v>
      </c>
      <c r="C114" s="60">
        <v>11</v>
      </c>
      <c r="D114" s="57">
        <v>16223</v>
      </c>
      <c r="E114" s="60">
        <v>11</v>
      </c>
      <c r="F114" s="57">
        <v>16233</v>
      </c>
      <c r="G114" s="63">
        <v>21</v>
      </c>
      <c r="H114" s="63">
        <v>16238</v>
      </c>
      <c r="I114" s="41">
        <v>11</v>
      </c>
      <c r="J114" s="41">
        <v>16246</v>
      </c>
      <c r="K114" s="42">
        <v>1</v>
      </c>
      <c r="L114">
        <v>21121</v>
      </c>
    </row>
    <row r="115" spans="1:12" x14ac:dyDescent="0.3">
      <c r="A115" s="57">
        <v>21</v>
      </c>
      <c r="B115" s="57">
        <v>16359</v>
      </c>
      <c r="C115" s="60">
        <v>11</v>
      </c>
      <c r="D115" s="57">
        <v>16367</v>
      </c>
      <c r="E115" s="60">
        <v>11</v>
      </c>
      <c r="F115" s="57">
        <v>16376</v>
      </c>
      <c r="G115" s="63">
        <v>21</v>
      </c>
      <c r="H115" s="63">
        <v>16384</v>
      </c>
      <c r="I115" s="41">
        <v>11</v>
      </c>
      <c r="J115" s="41">
        <v>16391</v>
      </c>
      <c r="K115" s="42">
        <v>1</v>
      </c>
      <c r="L115">
        <v>21121</v>
      </c>
    </row>
    <row r="116" spans="1:12" x14ac:dyDescent="0.3">
      <c r="A116" s="57">
        <v>12</v>
      </c>
      <c r="B116" s="57">
        <v>16497</v>
      </c>
      <c r="C116" s="60">
        <v>13</v>
      </c>
      <c r="D116" s="57">
        <v>16506</v>
      </c>
      <c r="E116" s="60">
        <v>13</v>
      </c>
      <c r="F116" s="57">
        <v>16515</v>
      </c>
      <c r="G116" s="63">
        <v>14</v>
      </c>
      <c r="H116" s="63">
        <v>16526</v>
      </c>
      <c r="I116" s="41">
        <v>13</v>
      </c>
      <c r="J116" s="41">
        <v>16538</v>
      </c>
      <c r="K116" s="42">
        <v>0</v>
      </c>
      <c r="L116">
        <v>11111</v>
      </c>
    </row>
    <row r="117" spans="1:12" x14ac:dyDescent="0.3">
      <c r="A117" s="57">
        <v>12</v>
      </c>
      <c r="B117" s="57">
        <v>16663</v>
      </c>
      <c r="C117" s="60">
        <v>24</v>
      </c>
      <c r="D117" s="57">
        <v>16671</v>
      </c>
      <c r="E117" s="60">
        <v>13</v>
      </c>
      <c r="F117" s="57">
        <v>16694</v>
      </c>
      <c r="G117" s="63">
        <v>14</v>
      </c>
      <c r="H117" s="63">
        <v>16702</v>
      </c>
      <c r="I117" s="41">
        <v>13</v>
      </c>
      <c r="J117" s="41">
        <v>16714</v>
      </c>
      <c r="K117" s="42">
        <v>0</v>
      </c>
      <c r="L117">
        <v>12111</v>
      </c>
    </row>
    <row r="118" spans="1:12" x14ac:dyDescent="0.3">
      <c r="A118" s="57">
        <v>21</v>
      </c>
      <c r="B118" s="57">
        <v>16823</v>
      </c>
      <c r="C118" s="60">
        <v>11</v>
      </c>
      <c r="D118" s="57">
        <v>16831</v>
      </c>
      <c r="E118" s="60">
        <v>11</v>
      </c>
      <c r="F118" s="57">
        <v>16843</v>
      </c>
      <c r="G118" s="63">
        <v>12</v>
      </c>
      <c r="H118" s="63">
        <v>16852</v>
      </c>
      <c r="I118" s="41">
        <v>24</v>
      </c>
      <c r="J118" s="41">
        <v>16860</v>
      </c>
      <c r="K118" s="42">
        <v>0</v>
      </c>
      <c r="L118">
        <v>21112</v>
      </c>
    </row>
    <row r="119" spans="1:12" x14ac:dyDescent="0.3">
      <c r="A119" s="57">
        <v>21</v>
      </c>
      <c r="B119" s="57">
        <v>16970</v>
      </c>
      <c r="C119" s="60">
        <v>11</v>
      </c>
      <c r="D119" s="57">
        <v>16978</v>
      </c>
      <c r="E119" s="60">
        <v>11</v>
      </c>
      <c r="F119" s="57">
        <v>16990</v>
      </c>
      <c r="G119" s="63">
        <v>12</v>
      </c>
      <c r="H119" s="63">
        <v>17002</v>
      </c>
      <c r="I119" s="41">
        <v>13</v>
      </c>
      <c r="J119" s="41">
        <v>17012</v>
      </c>
      <c r="K119" s="42">
        <v>0</v>
      </c>
      <c r="L119">
        <v>21111</v>
      </c>
    </row>
    <row r="120" spans="1:12" x14ac:dyDescent="0.3">
      <c r="A120" s="57">
        <v>12</v>
      </c>
      <c r="B120" s="57">
        <v>17125</v>
      </c>
      <c r="C120" s="60">
        <v>13</v>
      </c>
      <c r="D120" s="57">
        <v>17144</v>
      </c>
      <c r="E120" s="60">
        <v>13</v>
      </c>
      <c r="F120" s="57">
        <v>17153</v>
      </c>
      <c r="G120" s="63">
        <v>14</v>
      </c>
      <c r="H120" s="63">
        <v>17166</v>
      </c>
      <c r="I120" s="41">
        <v>13</v>
      </c>
      <c r="J120" s="41">
        <v>17178</v>
      </c>
      <c r="K120" s="42">
        <v>0</v>
      </c>
      <c r="L120">
        <v>11111</v>
      </c>
    </row>
    <row r="121" spans="1:12" x14ac:dyDescent="0.3">
      <c r="A121" s="57">
        <v>12</v>
      </c>
      <c r="B121" s="57">
        <v>17307</v>
      </c>
      <c r="C121" s="60">
        <v>13</v>
      </c>
      <c r="D121" s="57">
        <v>17317</v>
      </c>
      <c r="E121" s="60">
        <v>24</v>
      </c>
      <c r="F121" s="57">
        <v>17325</v>
      </c>
      <c r="G121" s="63">
        <v>14</v>
      </c>
      <c r="H121" s="63">
        <v>17333</v>
      </c>
      <c r="I121" s="41">
        <v>13</v>
      </c>
      <c r="J121" s="41">
        <v>17351</v>
      </c>
      <c r="K121" s="42">
        <v>0</v>
      </c>
      <c r="L121">
        <v>11211</v>
      </c>
    </row>
    <row r="122" spans="1:12" x14ac:dyDescent="0.3">
      <c r="A122" s="57">
        <v>21</v>
      </c>
      <c r="B122" s="57">
        <v>17465</v>
      </c>
      <c r="C122" s="60">
        <v>11</v>
      </c>
      <c r="D122" s="57">
        <v>17474</v>
      </c>
      <c r="E122" s="60">
        <v>22</v>
      </c>
      <c r="F122" s="57">
        <v>17484</v>
      </c>
      <c r="G122" s="63">
        <v>14</v>
      </c>
      <c r="H122" s="63">
        <v>17492</v>
      </c>
      <c r="I122" s="41">
        <v>13</v>
      </c>
      <c r="J122" s="41">
        <v>17501</v>
      </c>
      <c r="K122" s="42">
        <v>0</v>
      </c>
      <c r="L122">
        <v>21211</v>
      </c>
    </row>
    <row r="123" spans="1:12" x14ac:dyDescent="0.3">
      <c r="A123" s="57">
        <v>12</v>
      </c>
      <c r="B123" s="57">
        <v>17607</v>
      </c>
      <c r="C123" s="60">
        <v>13</v>
      </c>
      <c r="D123" s="57">
        <v>17615</v>
      </c>
      <c r="E123" s="60">
        <v>13</v>
      </c>
      <c r="F123" s="57">
        <v>17627</v>
      </c>
      <c r="G123" s="63">
        <v>23</v>
      </c>
      <c r="H123" s="63">
        <v>17635</v>
      </c>
      <c r="I123" s="41">
        <v>13</v>
      </c>
      <c r="J123" s="41">
        <v>17643</v>
      </c>
      <c r="K123" s="42">
        <v>0</v>
      </c>
      <c r="L123">
        <v>11121</v>
      </c>
    </row>
    <row r="124" spans="1:12" x14ac:dyDescent="0.3">
      <c r="A124" s="57">
        <v>12</v>
      </c>
      <c r="B124" s="57">
        <v>17776</v>
      </c>
      <c r="C124" s="60">
        <v>13</v>
      </c>
      <c r="D124" s="57">
        <v>17785</v>
      </c>
      <c r="E124" s="60">
        <v>13</v>
      </c>
      <c r="F124" s="57">
        <v>17800</v>
      </c>
      <c r="G124" s="63">
        <v>14</v>
      </c>
      <c r="H124" s="63">
        <v>17816</v>
      </c>
      <c r="I124" s="41">
        <v>13</v>
      </c>
      <c r="J124" s="41">
        <v>17828</v>
      </c>
      <c r="K124" s="42">
        <v>0</v>
      </c>
      <c r="L124">
        <v>11111</v>
      </c>
    </row>
    <row r="125" spans="1:12" x14ac:dyDescent="0.3">
      <c r="A125" s="57">
        <v>21</v>
      </c>
      <c r="B125" s="57">
        <v>17938</v>
      </c>
      <c r="C125" s="60">
        <v>11</v>
      </c>
      <c r="D125" s="57">
        <v>17946</v>
      </c>
      <c r="E125" s="60">
        <v>22</v>
      </c>
      <c r="F125" s="57">
        <v>17952</v>
      </c>
      <c r="G125" s="63">
        <v>14</v>
      </c>
      <c r="H125" s="63">
        <v>17959</v>
      </c>
      <c r="I125" s="41">
        <v>13</v>
      </c>
      <c r="J125" s="41">
        <v>17969</v>
      </c>
      <c r="K125" s="42">
        <v>0</v>
      </c>
      <c r="L125">
        <v>21211</v>
      </c>
    </row>
    <row r="126" spans="1:12" x14ac:dyDescent="0.3">
      <c r="A126" s="57">
        <v>21</v>
      </c>
      <c r="B126" s="57">
        <v>18080</v>
      </c>
      <c r="C126" s="60">
        <v>11</v>
      </c>
      <c r="D126" s="57">
        <v>18087</v>
      </c>
      <c r="E126" s="60">
        <v>11</v>
      </c>
      <c r="F126" s="57">
        <v>18095</v>
      </c>
      <c r="G126" s="63">
        <v>12</v>
      </c>
      <c r="H126" s="63">
        <v>18108</v>
      </c>
      <c r="I126" s="41">
        <v>24</v>
      </c>
      <c r="J126" s="41">
        <v>18115</v>
      </c>
      <c r="K126" s="42">
        <v>0</v>
      </c>
      <c r="L126">
        <v>21112</v>
      </c>
    </row>
    <row r="127" spans="1:12" x14ac:dyDescent="0.3">
      <c r="A127" s="57">
        <v>12</v>
      </c>
      <c r="B127" s="57">
        <v>18234</v>
      </c>
      <c r="C127" s="60">
        <v>13</v>
      </c>
      <c r="D127" s="57">
        <v>18243</v>
      </c>
      <c r="E127" s="60">
        <v>13</v>
      </c>
      <c r="F127" s="57">
        <v>18251</v>
      </c>
      <c r="G127" s="63">
        <v>14</v>
      </c>
      <c r="H127" s="63">
        <v>18264</v>
      </c>
      <c r="I127" s="41">
        <v>13</v>
      </c>
      <c r="J127" s="41">
        <v>18273</v>
      </c>
      <c r="K127" s="42">
        <v>0</v>
      </c>
      <c r="L127">
        <v>11111</v>
      </c>
    </row>
    <row r="128" spans="1:12" x14ac:dyDescent="0.3">
      <c r="A128" s="57">
        <v>12</v>
      </c>
      <c r="B128" s="57">
        <v>18397</v>
      </c>
      <c r="C128" s="60">
        <v>24</v>
      </c>
      <c r="D128" s="57">
        <v>18403</v>
      </c>
      <c r="E128" s="60">
        <v>13</v>
      </c>
      <c r="F128" s="57">
        <v>18410</v>
      </c>
      <c r="G128" s="63">
        <v>14</v>
      </c>
      <c r="H128" s="63">
        <v>18419</v>
      </c>
      <c r="I128" s="41">
        <v>13</v>
      </c>
      <c r="J128" s="41">
        <v>18431</v>
      </c>
      <c r="K128" s="42">
        <v>0</v>
      </c>
      <c r="L128">
        <v>12111</v>
      </c>
    </row>
    <row r="129" spans="1:12" x14ac:dyDescent="0.3">
      <c r="A129" s="57">
        <v>12</v>
      </c>
      <c r="B129" s="57">
        <v>18542</v>
      </c>
      <c r="C129" s="60">
        <v>13</v>
      </c>
      <c r="D129" s="57">
        <v>18550</v>
      </c>
      <c r="E129" s="60">
        <v>24</v>
      </c>
      <c r="F129" s="57">
        <v>18556</v>
      </c>
      <c r="G129" s="63">
        <v>14</v>
      </c>
      <c r="H129" s="63">
        <v>18564</v>
      </c>
      <c r="I129" s="41">
        <v>13</v>
      </c>
      <c r="J129" s="41">
        <v>18581</v>
      </c>
      <c r="K129" s="42">
        <v>0</v>
      </c>
      <c r="L129">
        <v>11211</v>
      </c>
    </row>
    <row r="130" spans="1:12" x14ac:dyDescent="0.3">
      <c r="A130" s="57">
        <v>21</v>
      </c>
      <c r="B130" s="57">
        <v>18690</v>
      </c>
      <c r="C130" s="60">
        <v>11</v>
      </c>
      <c r="D130" s="57">
        <v>18698</v>
      </c>
      <c r="E130" s="60">
        <v>11</v>
      </c>
      <c r="F130" s="57">
        <v>18706</v>
      </c>
      <c r="G130" s="63">
        <v>21</v>
      </c>
      <c r="H130" s="63">
        <v>18712</v>
      </c>
      <c r="I130" s="41">
        <v>11</v>
      </c>
      <c r="J130" s="41">
        <v>18719</v>
      </c>
      <c r="K130" s="42">
        <v>1</v>
      </c>
      <c r="L130">
        <v>21121</v>
      </c>
    </row>
    <row r="131" spans="1:12" x14ac:dyDescent="0.3">
      <c r="A131" s="57">
        <v>21</v>
      </c>
      <c r="B131" s="57">
        <v>18820</v>
      </c>
      <c r="C131" s="60">
        <v>22</v>
      </c>
      <c r="D131" s="57">
        <v>18843</v>
      </c>
      <c r="E131" s="60">
        <v>13</v>
      </c>
      <c r="F131" s="57">
        <v>18855</v>
      </c>
      <c r="G131" s="63">
        <v>23</v>
      </c>
      <c r="H131" s="63">
        <v>18863</v>
      </c>
      <c r="I131" s="41">
        <v>13</v>
      </c>
      <c r="J131" s="41">
        <v>18870</v>
      </c>
      <c r="K131" s="42">
        <v>0</v>
      </c>
      <c r="L131">
        <v>22121</v>
      </c>
    </row>
    <row r="132" spans="1:12" x14ac:dyDescent="0.3">
      <c r="A132" s="57">
        <v>21</v>
      </c>
      <c r="B132" s="57">
        <v>18971</v>
      </c>
      <c r="C132" s="60">
        <v>11</v>
      </c>
      <c r="D132" s="57">
        <v>18978</v>
      </c>
      <c r="E132" s="60">
        <v>11</v>
      </c>
      <c r="F132" s="57">
        <v>18987</v>
      </c>
      <c r="G132" s="63">
        <v>12</v>
      </c>
      <c r="H132" s="63">
        <v>19002</v>
      </c>
      <c r="I132" s="41">
        <v>13</v>
      </c>
      <c r="J132" s="41">
        <v>19012</v>
      </c>
      <c r="K132" s="42">
        <v>0</v>
      </c>
      <c r="L132">
        <v>21111</v>
      </c>
    </row>
    <row r="133" spans="1:12" x14ac:dyDescent="0.3">
      <c r="A133" s="57">
        <v>12</v>
      </c>
      <c r="B133" s="57">
        <v>19128</v>
      </c>
      <c r="C133" s="60">
        <v>13</v>
      </c>
      <c r="D133" s="57">
        <v>19137</v>
      </c>
      <c r="E133" s="60">
        <v>24</v>
      </c>
      <c r="F133" s="57">
        <v>19143</v>
      </c>
      <c r="G133" s="63">
        <v>14</v>
      </c>
      <c r="H133" s="63">
        <v>19150</v>
      </c>
      <c r="I133" s="41">
        <v>13</v>
      </c>
      <c r="J133" s="41">
        <v>19166</v>
      </c>
      <c r="K133" s="42">
        <v>0</v>
      </c>
      <c r="L133">
        <v>11211</v>
      </c>
    </row>
    <row r="134" spans="1:12" x14ac:dyDescent="0.3">
      <c r="A134" s="57">
        <v>12</v>
      </c>
      <c r="B134" s="57">
        <v>19285</v>
      </c>
      <c r="C134" s="60">
        <v>13</v>
      </c>
      <c r="D134" s="57">
        <v>19298</v>
      </c>
      <c r="E134" s="60">
        <v>13</v>
      </c>
      <c r="F134" s="57">
        <v>19319</v>
      </c>
      <c r="G134" s="63">
        <v>14</v>
      </c>
      <c r="H134" s="63">
        <v>19332</v>
      </c>
      <c r="I134" s="41">
        <v>13</v>
      </c>
      <c r="J134" s="41">
        <v>19344</v>
      </c>
      <c r="K134" s="42">
        <v>0</v>
      </c>
      <c r="L134">
        <v>11111</v>
      </c>
    </row>
    <row r="135" spans="1:12" x14ac:dyDescent="0.3">
      <c r="A135" s="57">
        <v>12</v>
      </c>
      <c r="B135" s="57">
        <v>19452</v>
      </c>
      <c r="C135" s="60">
        <v>24</v>
      </c>
      <c r="D135" s="57">
        <v>19458</v>
      </c>
      <c r="E135" s="60">
        <v>13</v>
      </c>
      <c r="F135" s="57">
        <v>19466</v>
      </c>
      <c r="G135" s="63">
        <v>23</v>
      </c>
      <c r="H135" s="63">
        <v>19474</v>
      </c>
      <c r="I135" s="41">
        <v>13</v>
      </c>
      <c r="J135" s="41">
        <v>19482</v>
      </c>
      <c r="K135" s="42">
        <v>0</v>
      </c>
      <c r="L135">
        <v>12121</v>
      </c>
    </row>
    <row r="136" spans="1:12" x14ac:dyDescent="0.3">
      <c r="A136" s="57">
        <v>21</v>
      </c>
      <c r="B136" s="57">
        <v>19597</v>
      </c>
      <c r="C136" s="60">
        <v>11</v>
      </c>
      <c r="D136" s="57">
        <v>19606</v>
      </c>
      <c r="E136" s="60">
        <v>11</v>
      </c>
      <c r="F136" s="57">
        <v>19617</v>
      </c>
      <c r="G136" s="63">
        <v>12</v>
      </c>
      <c r="H136" s="63">
        <v>19629</v>
      </c>
      <c r="I136" s="41">
        <v>13</v>
      </c>
      <c r="J136" s="41">
        <v>19640</v>
      </c>
      <c r="K136" s="42">
        <v>0</v>
      </c>
      <c r="L136">
        <v>21111</v>
      </c>
    </row>
    <row r="137" spans="1:12" x14ac:dyDescent="0.3">
      <c r="A137" s="57">
        <v>12</v>
      </c>
      <c r="B137" s="57">
        <v>19748</v>
      </c>
      <c r="C137" s="60">
        <v>13</v>
      </c>
      <c r="D137" s="57">
        <v>19757</v>
      </c>
      <c r="E137" s="60">
        <v>13</v>
      </c>
      <c r="F137" s="57">
        <v>19769</v>
      </c>
      <c r="G137" s="63">
        <v>14</v>
      </c>
      <c r="H137" s="63">
        <v>19780</v>
      </c>
      <c r="I137" s="41">
        <v>13</v>
      </c>
      <c r="J137" s="41">
        <v>19791</v>
      </c>
      <c r="K137" s="42">
        <v>0</v>
      </c>
      <c r="L137">
        <v>11111</v>
      </c>
    </row>
    <row r="138" spans="1:12" x14ac:dyDescent="0.3">
      <c r="A138" s="57">
        <v>12</v>
      </c>
      <c r="B138" s="57">
        <v>19897</v>
      </c>
      <c r="C138" s="60">
        <v>13</v>
      </c>
      <c r="D138" s="57">
        <v>19908</v>
      </c>
      <c r="E138" s="60">
        <v>13</v>
      </c>
      <c r="F138" s="57">
        <v>19918</v>
      </c>
      <c r="G138" s="63">
        <v>14</v>
      </c>
      <c r="H138" s="63">
        <v>19926</v>
      </c>
      <c r="I138" s="41">
        <v>13</v>
      </c>
      <c r="J138" s="41">
        <v>19935</v>
      </c>
      <c r="K138" s="42">
        <v>0</v>
      </c>
      <c r="L138">
        <v>11111</v>
      </c>
    </row>
    <row r="139" spans="1:12" x14ac:dyDescent="0.3">
      <c r="A139" s="58">
        <v>21</v>
      </c>
      <c r="B139" s="58">
        <v>20044</v>
      </c>
      <c r="C139" s="61">
        <v>11</v>
      </c>
      <c r="D139" s="58">
        <v>20053</v>
      </c>
      <c r="E139" s="61">
        <v>11</v>
      </c>
      <c r="F139" s="58">
        <v>20062</v>
      </c>
      <c r="G139" s="64">
        <v>21</v>
      </c>
      <c r="H139" s="64">
        <v>20070</v>
      </c>
      <c r="I139" s="40">
        <v>11</v>
      </c>
      <c r="J139" s="40">
        <v>20078</v>
      </c>
      <c r="K139" s="50">
        <v>1</v>
      </c>
      <c r="L139">
        <v>21121</v>
      </c>
    </row>
    <row r="140" spans="1:12" x14ac:dyDescent="0.3">
      <c r="A140" s="58">
        <v>21</v>
      </c>
      <c r="B140" s="58">
        <v>20184</v>
      </c>
      <c r="C140" s="61">
        <v>22</v>
      </c>
      <c r="D140" s="58">
        <v>20203</v>
      </c>
      <c r="E140" s="61">
        <v>13</v>
      </c>
      <c r="F140" s="58">
        <v>20212</v>
      </c>
      <c r="G140" s="64">
        <v>14</v>
      </c>
      <c r="H140" s="64">
        <v>20222</v>
      </c>
      <c r="I140" s="40">
        <v>13</v>
      </c>
      <c r="J140" s="40">
        <v>20239</v>
      </c>
      <c r="K140" s="50">
        <v>0</v>
      </c>
      <c r="L140">
        <v>22111</v>
      </c>
    </row>
    <row r="141" spans="1:12" x14ac:dyDescent="0.3">
      <c r="A141" s="58">
        <v>12</v>
      </c>
      <c r="B141" s="58">
        <v>20344</v>
      </c>
      <c r="C141" s="61">
        <v>13</v>
      </c>
      <c r="D141" s="58">
        <v>20353</v>
      </c>
      <c r="E141" s="61">
        <v>13</v>
      </c>
      <c r="F141" s="58">
        <v>20361</v>
      </c>
      <c r="G141" s="64">
        <v>23</v>
      </c>
      <c r="H141" s="64">
        <v>20367</v>
      </c>
      <c r="I141" s="40">
        <v>13</v>
      </c>
      <c r="J141" s="40">
        <v>20375</v>
      </c>
      <c r="K141" s="50">
        <v>0</v>
      </c>
      <c r="L141">
        <v>11121</v>
      </c>
    </row>
    <row r="142" spans="1:12" x14ac:dyDescent="0.3">
      <c r="A142" s="58">
        <v>21</v>
      </c>
      <c r="B142" s="58">
        <v>20488</v>
      </c>
      <c r="C142" s="61">
        <v>11</v>
      </c>
      <c r="D142" s="58">
        <v>20495</v>
      </c>
      <c r="E142" s="61">
        <v>11</v>
      </c>
      <c r="F142" s="58">
        <v>20506</v>
      </c>
      <c r="G142" s="64">
        <v>12</v>
      </c>
      <c r="H142" s="64">
        <v>20518</v>
      </c>
      <c r="I142" s="40">
        <v>13</v>
      </c>
      <c r="J142" s="40">
        <v>20540</v>
      </c>
      <c r="K142" s="50">
        <v>0</v>
      </c>
      <c r="L142">
        <v>21111</v>
      </c>
    </row>
    <row r="143" spans="1:12" x14ac:dyDescent="0.3">
      <c r="A143" s="58">
        <v>12</v>
      </c>
      <c r="B143" s="58">
        <v>20655</v>
      </c>
      <c r="C143" s="61">
        <v>13</v>
      </c>
      <c r="D143" s="58">
        <v>20664</v>
      </c>
      <c r="E143" s="61">
        <v>24</v>
      </c>
      <c r="F143" s="58">
        <v>20670</v>
      </c>
      <c r="G143" s="64">
        <v>14</v>
      </c>
      <c r="H143" s="64">
        <v>20678</v>
      </c>
      <c r="I143" s="40">
        <v>13</v>
      </c>
      <c r="J143" s="40">
        <v>20688</v>
      </c>
      <c r="K143" s="50">
        <v>0</v>
      </c>
      <c r="L143">
        <v>11211</v>
      </c>
    </row>
    <row r="144" spans="1:12" x14ac:dyDescent="0.3">
      <c r="A144" s="58">
        <v>21</v>
      </c>
      <c r="B144" s="58">
        <v>20799</v>
      </c>
      <c r="C144" s="61">
        <v>11</v>
      </c>
      <c r="D144" s="58">
        <v>20806</v>
      </c>
      <c r="E144" s="61">
        <v>22</v>
      </c>
      <c r="F144" s="58">
        <v>20812</v>
      </c>
      <c r="G144" s="64">
        <v>14</v>
      </c>
      <c r="H144" s="64">
        <v>20819</v>
      </c>
      <c r="I144" s="40">
        <v>13</v>
      </c>
      <c r="J144" s="40">
        <v>20829</v>
      </c>
      <c r="K144" s="50">
        <v>0</v>
      </c>
      <c r="L144">
        <v>21211</v>
      </c>
    </row>
    <row r="145" spans="1:12" x14ac:dyDescent="0.3">
      <c r="A145" s="58">
        <v>21</v>
      </c>
      <c r="B145" s="58">
        <v>20946</v>
      </c>
      <c r="C145" s="61">
        <v>11</v>
      </c>
      <c r="D145" s="58">
        <v>20954</v>
      </c>
      <c r="E145" s="61">
        <v>11</v>
      </c>
      <c r="F145" s="58">
        <v>20967</v>
      </c>
      <c r="G145" s="64">
        <v>12</v>
      </c>
      <c r="H145" s="64">
        <v>20984</v>
      </c>
      <c r="I145" s="40">
        <v>24</v>
      </c>
      <c r="J145" s="40">
        <v>20992</v>
      </c>
      <c r="K145" s="50">
        <v>0</v>
      </c>
      <c r="L145">
        <v>21112</v>
      </c>
    </row>
    <row r="146" spans="1:12" x14ac:dyDescent="0.3">
      <c r="A146" s="58">
        <v>21</v>
      </c>
      <c r="B146" s="58">
        <v>21097</v>
      </c>
      <c r="C146" s="61">
        <v>11</v>
      </c>
      <c r="D146" s="58">
        <v>21109</v>
      </c>
      <c r="E146" s="61">
        <v>11</v>
      </c>
      <c r="F146" s="58">
        <v>21122</v>
      </c>
      <c r="G146" s="64">
        <v>12</v>
      </c>
      <c r="H146" s="64">
        <v>21131</v>
      </c>
      <c r="I146" s="40">
        <v>13</v>
      </c>
      <c r="J146" s="40">
        <v>21141</v>
      </c>
      <c r="K146" s="50">
        <v>0</v>
      </c>
      <c r="L146">
        <v>21111</v>
      </c>
    </row>
    <row r="147" spans="1:12" x14ac:dyDescent="0.3">
      <c r="A147" s="58">
        <v>21</v>
      </c>
      <c r="B147" s="58">
        <v>21242</v>
      </c>
      <c r="C147" s="61">
        <v>11</v>
      </c>
      <c r="D147" s="58">
        <v>21250</v>
      </c>
      <c r="E147" s="61">
        <v>11</v>
      </c>
      <c r="F147" s="58">
        <v>21259</v>
      </c>
      <c r="G147" s="64">
        <v>12</v>
      </c>
      <c r="H147" s="64">
        <v>21269</v>
      </c>
      <c r="I147" s="40">
        <v>24</v>
      </c>
      <c r="J147" s="40">
        <v>21277</v>
      </c>
      <c r="K147" s="50">
        <v>0</v>
      </c>
      <c r="L147">
        <v>21112</v>
      </c>
    </row>
    <row r="148" spans="1:12" x14ac:dyDescent="0.3">
      <c r="A148" s="58">
        <v>12</v>
      </c>
      <c r="B148" s="58">
        <v>21414</v>
      </c>
      <c r="C148" s="61">
        <v>24</v>
      </c>
      <c r="D148" s="58">
        <v>21422</v>
      </c>
      <c r="E148" s="61">
        <v>13</v>
      </c>
      <c r="F148" s="58">
        <v>21430</v>
      </c>
      <c r="G148" s="64">
        <v>14</v>
      </c>
      <c r="H148" s="64">
        <v>21454</v>
      </c>
      <c r="I148" s="40">
        <v>13</v>
      </c>
      <c r="J148" s="40">
        <v>21465</v>
      </c>
      <c r="K148" s="50">
        <v>0</v>
      </c>
      <c r="L148">
        <v>12111</v>
      </c>
    </row>
    <row r="149" spans="1:12" x14ac:dyDescent="0.3">
      <c r="A149" s="58">
        <v>12</v>
      </c>
      <c r="B149" s="58">
        <v>21574</v>
      </c>
      <c r="C149" s="61">
        <v>13</v>
      </c>
      <c r="D149" s="58">
        <v>21587</v>
      </c>
      <c r="E149" s="61">
        <v>13</v>
      </c>
      <c r="F149" s="58">
        <v>21599</v>
      </c>
      <c r="G149" s="64">
        <v>14</v>
      </c>
      <c r="H149" s="64">
        <v>21609</v>
      </c>
      <c r="I149" s="40">
        <v>13</v>
      </c>
      <c r="J149" s="40">
        <v>21626</v>
      </c>
      <c r="K149" s="50">
        <v>0</v>
      </c>
      <c r="L149">
        <v>11111</v>
      </c>
    </row>
    <row r="150" spans="1:12" x14ac:dyDescent="0.3">
      <c r="A150" s="58">
        <v>21</v>
      </c>
      <c r="B150" s="58">
        <v>21734</v>
      </c>
      <c r="C150" s="61">
        <v>11</v>
      </c>
      <c r="D150" s="58">
        <v>21742</v>
      </c>
      <c r="E150" s="61">
        <v>22</v>
      </c>
      <c r="F150" s="58">
        <v>21749</v>
      </c>
      <c r="G150" s="64">
        <v>14</v>
      </c>
      <c r="H150" s="64">
        <v>21756</v>
      </c>
      <c r="I150" s="40">
        <v>13</v>
      </c>
      <c r="J150" s="40">
        <v>21768</v>
      </c>
      <c r="K150" s="50">
        <v>0</v>
      </c>
      <c r="L150">
        <v>21211</v>
      </c>
    </row>
    <row r="151" spans="1:12" x14ac:dyDescent="0.3">
      <c r="A151" s="58">
        <v>21</v>
      </c>
      <c r="B151" s="58">
        <v>21868</v>
      </c>
      <c r="C151" s="61">
        <v>11</v>
      </c>
      <c r="D151" s="58">
        <v>21882</v>
      </c>
      <c r="E151" s="61">
        <v>22</v>
      </c>
      <c r="F151" s="58">
        <v>21887</v>
      </c>
      <c r="G151" s="64">
        <v>14</v>
      </c>
      <c r="H151" s="64">
        <v>21895</v>
      </c>
      <c r="I151" s="40">
        <v>13</v>
      </c>
      <c r="J151" s="40">
        <v>21904</v>
      </c>
      <c r="K151" s="50">
        <v>0</v>
      </c>
      <c r="L151">
        <v>21211</v>
      </c>
    </row>
    <row r="152" spans="1:12" x14ac:dyDescent="0.3">
      <c r="A152" s="58">
        <v>21</v>
      </c>
      <c r="B152" s="58">
        <v>22005</v>
      </c>
      <c r="C152" s="61">
        <v>11</v>
      </c>
      <c r="D152" s="58">
        <v>22021</v>
      </c>
      <c r="E152" s="61">
        <v>22</v>
      </c>
      <c r="F152" s="58">
        <v>22027</v>
      </c>
      <c r="G152" s="64">
        <v>14</v>
      </c>
      <c r="H152" s="64">
        <v>22034</v>
      </c>
      <c r="I152" s="40">
        <v>13</v>
      </c>
      <c r="J152" s="40">
        <v>22045</v>
      </c>
      <c r="K152" s="50">
        <v>0</v>
      </c>
      <c r="L152">
        <v>21211</v>
      </c>
    </row>
    <row r="153" spans="1:12" x14ac:dyDescent="0.3">
      <c r="A153" s="58">
        <v>12</v>
      </c>
      <c r="B153" s="58">
        <v>22164</v>
      </c>
      <c r="C153" s="61">
        <v>13</v>
      </c>
      <c r="D153" s="58">
        <v>22173</v>
      </c>
      <c r="E153" s="61">
        <v>13</v>
      </c>
      <c r="F153" s="58">
        <v>22182</v>
      </c>
      <c r="G153" s="64">
        <v>14</v>
      </c>
      <c r="H153" s="64">
        <v>22197</v>
      </c>
      <c r="I153" s="40">
        <v>13</v>
      </c>
      <c r="J153" s="40">
        <v>22205</v>
      </c>
      <c r="K153" s="50">
        <v>0</v>
      </c>
      <c r="L153">
        <v>11111</v>
      </c>
    </row>
    <row r="154" spans="1:12" x14ac:dyDescent="0.3">
      <c r="A154" s="58">
        <v>12</v>
      </c>
      <c r="B154" s="58">
        <v>22319</v>
      </c>
      <c r="C154" s="61">
        <v>13</v>
      </c>
      <c r="D154" s="58">
        <v>22330</v>
      </c>
      <c r="E154" s="61">
        <v>13</v>
      </c>
      <c r="F154" s="58">
        <v>22342</v>
      </c>
      <c r="G154" s="64">
        <v>14</v>
      </c>
      <c r="H154" s="64">
        <v>22353</v>
      </c>
      <c r="I154" s="40">
        <v>24</v>
      </c>
      <c r="J154" s="40">
        <v>22362</v>
      </c>
      <c r="K154" s="50">
        <v>0</v>
      </c>
      <c r="L154">
        <v>11112</v>
      </c>
    </row>
    <row r="155" spans="1:12" x14ac:dyDescent="0.3">
      <c r="A155" s="58">
        <v>12</v>
      </c>
      <c r="B155" s="58">
        <v>22484</v>
      </c>
      <c r="C155" s="61">
        <v>24</v>
      </c>
      <c r="D155" s="58">
        <v>22490</v>
      </c>
      <c r="E155" s="61">
        <v>13</v>
      </c>
      <c r="F155" s="58">
        <v>22499</v>
      </c>
      <c r="G155" s="64">
        <v>14</v>
      </c>
      <c r="H155" s="64">
        <v>22508</v>
      </c>
      <c r="I155" s="40">
        <v>13</v>
      </c>
      <c r="J155" s="40">
        <v>22517</v>
      </c>
      <c r="K155" s="50">
        <v>0</v>
      </c>
      <c r="L155">
        <v>12111</v>
      </c>
    </row>
    <row r="156" spans="1:12" x14ac:dyDescent="0.3">
      <c r="A156" s="58">
        <v>12</v>
      </c>
      <c r="B156" s="58">
        <v>22637</v>
      </c>
      <c r="C156" s="61">
        <v>13</v>
      </c>
      <c r="D156" s="58">
        <v>22646</v>
      </c>
      <c r="E156" s="61">
        <v>13</v>
      </c>
      <c r="F156" s="58">
        <v>22654</v>
      </c>
      <c r="G156" s="64">
        <v>14</v>
      </c>
      <c r="H156" s="64">
        <v>22665</v>
      </c>
      <c r="I156" s="40">
        <v>13</v>
      </c>
      <c r="J156" s="40">
        <v>22675</v>
      </c>
      <c r="K156" s="50">
        <v>0</v>
      </c>
      <c r="L156">
        <v>11111</v>
      </c>
    </row>
    <row r="157" spans="1:12" x14ac:dyDescent="0.3">
      <c r="A157" s="58">
        <v>21</v>
      </c>
      <c r="B157" s="58">
        <v>22788</v>
      </c>
      <c r="C157" s="61">
        <v>11</v>
      </c>
      <c r="D157" s="58">
        <v>22797</v>
      </c>
      <c r="E157" s="61">
        <v>11</v>
      </c>
      <c r="F157" s="58">
        <v>22807</v>
      </c>
      <c r="G157" s="64">
        <v>12</v>
      </c>
      <c r="H157" s="64">
        <v>22816</v>
      </c>
      <c r="I157" s="40">
        <v>13</v>
      </c>
      <c r="J157" s="40">
        <v>22828</v>
      </c>
      <c r="K157" s="50">
        <v>0</v>
      </c>
      <c r="L157">
        <v>21111</v>
      </c>
    </row>
    <row r="158" spans="1:12" x14ac:dyDescent="0.3">
      <c r="A158" s="58">
        <v>12</v>
      </c>
      <c r="B158" s="58">
        <v>22955</v>
      </c>
      <c r="C158" s="61">
        <v>13</v>
      </c>
      <c r="D158" s="58">
        <v>22963</v>
      </c>
      <c r="E158" s="61">
        <v>24</v>
      </c>
      <c r="F158" s="58">
        <v>22971</v>
      </c>
      <c r="G158" s="64">
        <v>14</v>
      </c>
      <c r="H158" s="64">
        <v>22978</v>
      </c>
      <c r="I158" s="40">
        <v>13</v>
      </c>
      <c r="J158" s="40">
        <v>22994</v>
      </c>
      <c r="K158" s="50">
        <v>0</v>
      </c>
      <c r="L158">
        <v>11211</v>
      </c>
    </row>
    <row r="159" spans="1:12" x14ac:dyDescent="0.3">
      <c r="A159" s="58">
        <v>21</v>
      </c>
      <c r="B159" s="58">
        <v>23111</v>
      </c>
      <c r="C159" s="61">
        <v>11</v>
      </c>
      <c r="D159" s="58">
        <v>23123</v>
      </c>
      <c r="E159" s="61">
        <v>11</v>
      </c>
      <c r="F159" s="58">
        <v>23135</v>
      </c>
      <c r="G159" s="64">
        <v>12</v>
      </c>
      <c r="H159" s="64">
        <v>23146</v>
      </c>
      <c r="I159" s="40">
        <v>13</v>
      </c>
      <c r="J159" s="40">
        <v>23157</v>
      </c>
      <c r="K159" s="50">
        <v>0</v>
      </c>
      <c r="L159">
        <v>21111</v>
      </c>
    </row>
    <row r="160" spans="1:12" x14ac:dyDescent="0.3">
      <c r="A160" s="58">
        <v>12</v>
      </c>
      <c r="B160" s="58">
        <v>23287</v>
      </c>
      <c r="C160" s="61">
        <v>13</v>
      </c>
      <c r="D160" s="58">
        <v>23297</v>
      </c>
      <c r="E160" s="61">
        <v>13</v>
      </c>
      <c r="F160" s="58">
        <v>23309</v>
      </c>
      <c r="G160" s="64">
        <v>14</v>
      </c>
      <c r="H160" s="64">
        <v>23327</v>
      </c>
      <c r="I160" s="40">
        <v>13</v>
      </c>
      <c r="J160" s="40">
        <v>23341</v>
      </c>
      <c r="K160" s="50">
        <v>0</v>
      </c>
      <c r="L160">
        <v>11111</v>
      </c>
    </row>
    <row r="161" spans="1:12" x14ac:dyDescent="0.3">
      <c r="A161" s="58">
        <v>12</v>
      </c>
      <c r="B161" s="58">
        <v>23459</v>
      </c>
      <c r="C161" s="61">
        <v>13</v>
      </c>
      <c r="D161" s="58">
        <v>23474</v>
      </c>
      <c r="E161" s="61">
        <v>13</v>
      </c>
      <c r="F161" s="58">
        <v>23482</v>
      </c>
      <c r="G161" s="64">
        <v>14</v>
      </c>
      <c r="H161" s="64">
        <v>23494</v>
      </c>
      <c r="I161" s="40">
        <v>13</v>
      </c>
      <c r="J161" s="40">
        <v>23505</v>
      </c>
      <c r="K161" s="50">
        <v>0</v>
      </c>
      <c r="L161">
        <v>11111</v>
      </c>
    </row>
    <row r="162" spans="1:12" x14ac:dyDescent="0.3">
      <c r="A162" s="58">
        <v>12</v>
      </c>
      <c r="B162" s="58">
        <v>23617</v>
      </c>
      <c r="C162" s="61">
        <v>13</v>
      </c>
      <c r="D162" s="58">
        <v>23629</v>
      </c>
      <c r="E162" s="61">
        <v>13</v>
      </c>
      <c r="F162" s="58">
        <v>23637</v>
      </c>
      <c r="G162" s="64">
        <v>14</v>
      </c>
      <c r="H162" s="64">
        <v>23646</v>
      </c>
      <c r="I162" s="40">
        <v>13</v>
      </c>
      <c r="J162" s="40">
        <v>23661</v>
      </c>
      <c r="K162" s="50">
        <v>0</v>
      </c>
      <c r="L162">
        <v>11111</v>
      </c>
    </row>
    <row r="163" spans="1:12" x14ac:dyDescent="0.3">
      <c r="A163" s="58">
        <v>21</v>
      </c>
      <c r="B163" s="58">
        <v>23769</v>
      </c>
      <c r="C163" s="61">
        <v>11</v>
      </c>
      <c r="D163" s="58">
        <v>23784</v>
      </c>
      <c r="E163" s="61">
        <v>11</v>
      </c>
      <c r="F163" s="58">
        <v>23793</v>
      </c>
      <c r="G163" s="64">
        <v>12</v>
      </c>
      <c r="H163" s="64">
        <v>23803</v>
      </c>
      <c r="I163" s="40">
        <v>13</v>
      </c>
      <c r="J163" s="40">
        <v>23812</v>
      </c>
      <c r="K163" s="50">
        <v>0</v>
      </c>
      <c r="L163">
        <v>21111</v>
      </c>
    </row>
    <row r="164" spans="1:12" x14ac:dyDescent="0.3">
      <c r="A164" s="58">
        <v>21</v>
      </c>
      <c r="B164" s="58">
        <v>23916</v>
      </c>
      <c r="C164" s="61">
        <v>11</v>
      </c>
      <c r="D164" s="58">
        <v>23925</v>
      </c>
      <c r="E164" s="61">
        <v>11</v>
      </c>
      <c r="F164" s="58">
        <v>23936</v>
      </c>
      <c r="G164" s="64">
        <v>12</v>
      </c>
      <c r="H164" s="64">
        <v>23945</v>
      </c>
      <c r="I164" s="40">
        <v>13</v>
      </c>
      <c r="J164" s="40">
        <v>23953</v>
      </c>
      <c r="K164" s="50"/>
      <c r="L164">
        <v>21111</v>
      </c>
    </row>
    <row r="165" spans="1:12" x14ac:dyDescent="0.3">
      <c r="A165" s="17"/>
      <c r="B165" s="17"/>
      <c r="C165" s="17"/>
      <c r="D165" s="17"/>
      <c r="E165" s="17"/>
      <c r="F165" s="17"/>
      <c r="G165" s="17"/>
      <c r="H16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160</v>
      </c>
      <c r="V3" s="25" t="s">
        <v>117</v>
      </c>
      <c r="W3">
        <f>COUNTA(L7:L33)</f>
        <v>27</v>
      </c>
      <c r="AA3" s="25" t="s">
        <v>117</v>
      </c>
      <c r="AB3">
        <f>COUNTA(L34:L59)</f>
        <v>26</v>
      </c>
      <c r="AF3" s="25" t="s">
        <v>117</v>
      </c>
      <c r="AG3">
        <f>COUNTA(L60:L86)</f>
        <v>27</v>
      </c>
      <c r="AK3" s="25" t="s">
        <v>117</v>
      </c>
      <c r="AL3">
        <f>COUNTA(L87:L113)</f>
        <v>27</v>
      </c>
      <c r="AP3" s="25" t="s">
        <v>117</v>
      </c>
      <c r="AQ3">
        <f>COUNTA(L114:L139)</f>
        <v>26</v>
      </c>
      <c r="AU3" s="25" t="s">
        <v>117</v>
      </c>
      <c r="AV3">
        <f>COUNTA(L140:L166)</f>
        <v>27</v>
      </c>
    </row>
    <row r="4" spans="1:48" x14ac:dyDescent="0.3">
      <c r="P4" s="25" t="s">
        <v>85</v>
      </c>
      <c r="Q4" s="26">
        <f>SUM(O7:O38)</f>
        <v>160</v>
      </c>
      <c r="V4" s="25" t="s">
        <v>118</v>
      </c>
      <c r="W4">
        <f>SUM(U7:U38)</f>
        <v>27</v>
      </c>
      <c r="AA4" s="25" t="s">
        <v>118</v>
      </c>
      <c r="AB4">
        <f>SUM(Z7:Z38)</f>
        <v>26</v>
      </c>
      <c r="AF4" s="25" t="s">
        <v>118</v>
      </c>
      <c r="AG4">
        <f>SUM(AE7:AE38)</f>
        <v>27</v>
      </c>
      <c r="AK4" s="25" t="s">
        <v>118</v>
      </c>
      <c r="AL4">
        <f>SUM(AJ7:AJ38)</f>
        <v>27</v>
      </c>
      <c r="AP4" s="25" t="s">
        <v>118</v>
      </c>
      <c r="AQ4">
        <f>SUM(AO7:AO38)</f>
        <v>26</v>
      </c>
      <c r="AU4" s="25" t="s">
        <v>118</v>
      </c>
      <c r="AV4">
        <f>SUM(AT7:AT38)</f>
        <v>27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17</v>
      </c>
      <c r="E7" s="59">
        <v>13</v>
      </c>
      <c r="F7" s="56">
        <v>25</v>
      </c>
      <c r="G7" s="62">
        <v>23</v>
      </c>
      <c r="H7" s="62">
        <v>32</v>
      </c>
      <c r="I7" s="41">
        <v>13</v>
      </c>
      <c r="J7" s="41">
        <v>40</v>
      </c>
      <c r="K7" s="42">
        <v>0</v>
      </c>
      <c r="L7">
        <v>12121</v>
      </c>
      <c r="N7" s="35">
        <v>11111</v>
      </c>
      <c r="O7" s="35">
        <f>COUNTIF($L$7:$L$500,N7)</f>
        <v>14</v>
      </c>
      <c r="P7" s="35">
        <f>O7/$Q$4</f>
        <v>8.7499999999999994E-2</v>
      </c>
      <c r="Q7" s="35">
        <f>IF(P7=0,0,(P7*((LOG(P7))/LOG(2))))</f>
        <v>-0.30752515262260383</v>
      </c>
      <c r="T7" s="35">
        <f>N7</f>
        <v>11111</v>
      </c>
      <c r="U7" s="35">
        <f>COUNTIF(L7:L33,T7)</f>
        <v>1</v>
      </c>
      <c r="V7" s="35">
        <f>U7/(W4-U25)</f>
        <v>3.8461538461538464E-2</v>
      </c>
      <c r="W7" s="35">
        <f>IF(V7=0,0,(V7*((LOG(V7))/LOG(2))))</f>
        <v>-0.18078614300542661</v>
      </c>
      <c r="Y7" s="35">
        <f>N7</f>
        <v>11111</v>
      </c>
      <c r="Z7" s="35">
        <f>COUNTIF(L34:L59,Y7)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COUNTIF(L60:L86,AD7)</f>
        <v>1</v>
      </c>
      <c r="AF7" s="35">
        <f>AE7/(AG4-AE25)</f>
        <v>4.7619047619047616E-2</v>
      </c>
      <c r="AG7" s="35">
        <f>IF(AF7=0,0,(AF7*((LOG(AF7))/LOG(2))))</f>
        <v>-0.20915797251327431</v>
      </c>
      <c r="AI7" s="35">
        <f>N7</f>
        <v>11111</v>
      </c>
      <c r="AJ7" s="35">
        <f>COUNTIF(L87:L113,AI7)</f>
        <v>2</v>
      </c>
      <c r="AK7" s="35">
        <f>AJ7/(AL4-AJ25)</f>
        <v>8.3333333333333329E-2</v>
      </c>
      <c r="AL7" s="35">
        <f>IF(AK7=0,0,(AK7*((LOG(AK7))/LOG(2))))</f>
        <v>-0.29874687506009634</v>
      </c>
      <c r="AN7" s="35">
        <f>N7</f>
        <v>11111</v>
      </c>
      <c r="AO7" s="35">
        <f>COUNTIF(L114:L139,AN7)</f>
        <v>7</v>
      </c>
      <c r="AP7" s="35">
        <f>AO7/(AQ4-AO25)</f>
        <v>0.31818181818181818</v>
      </c>
      <c r="AQ7" s="35">
        <f>IF(AP7=0,0,(AP7*((LOG(AP7))/LOG(2))))</f>
        <v>-0.52566076709353871</v>
      </c>
      <c r="AS7" s="35">
        <f>N7</f>
        <v>11111</v>
      </c>
      <c r="AT7" s="35">
        <f>COUNTIF(L140:L166,AS7)</f>
        <v>3</v>
      </c>
      <c r="AU7" s="35">
        <f>AT7/(AV4-AT25)</f>
        <v>0.125</v>
      </c>
      <c r="AV7" s="35">
        <f>IF(AU7=0,0,(AU7*((LOG(AU7))/LOG(2))))</f>
        <v>-0.375</v>
      </c>
    </row>
    <row r="8" spans="1:48" x14ac:dyDescent="0.3">
      <c r="A8" s="57">
        <v>12</v>
      </c>
      <c r="B8" s="57">
        <v>139</v>
      </c>
      <c r="C8" s="60">
        <v>24</v>
      </c>
      <c r="D8" s="57">
        <v>147</v>
      </c>
      <c r="E8" s="60">
        <v>13</v>
      </c>
      <c r="F8" s="57">
        <v>154</v>
      </c>
      <c r="G8" s="63">
        <v>23</v>
      </c>
      <c r="H8" s="63">
        <v>162</v>
      </c>
      <c r="I8" s="41">
        <v>13</v>
      </c>
      <c r="J8" s="41">
        <v>170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1.2500000000000001E-2</v>
      </c>
      <c r="Q8" s="35">
        <f>IF(P8=0,0,(P8*((LOG(P8))/LOG(2))))</f>
        <v>-7.902410118609203E-2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COUNTIF(L87:L113,AI8)</f>
        <v>1</v>
      </c>
      <c r="AK8" s="35">
        <f>AJ8/(AL4-AJ25)</f>
        <v>4.1666666666666664E-2</v>
      </c>
      <c r="AL8" s="35">
        <f>IF(AK8=0,0,(AK8*((LOG(AK8))/LOG(2))))</f>
        <v>-0.19104010419671485</v>
      </c>
      <c r="AN8" s="35">
        <f>N8</f>
        <v>11112</v>
      </c>
      <c r="AO8" s="35">
        <f>COUNTIF(L114:L139,AN8)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COUNTIF(L140:L166,AS8)</f>
        <v>1</v>
      </c>
      <c r="AU8" s="35">
        <f>AT8/(AV4-AT25)</f>
        <v>4.1666666666666664E-2</v>
      </c>
      <c r="AV8" s="35">
        <f>IF(AU8=0,0,(AU8*((LOG(AU8))/LOG(2))))</f>
        <v>-0.19104010419671485</v>
      </c>
    </row>
    <row r="9" spans="1:48" x14ac:dyDescent="0.3">
      <c r="A9" s="57">
        <v>21</v>
      </c>
      <c r="B9" s="57">
        <v>287</v>
      </c>
      <c r="C9" s="60">
        <v>11</v>
      </c>
      <c r="D9" s="57">
        <v>295</v>
      </c>
      <c r="E9" s="60">
        <v>22</v>
      </c>
      <c r="F9" s="57">
        <v>300</v>
      </c>
      <c r="G9" s="63">
        <v>14</v>
      </c>
      <c r="H9" s="63">
        <v>307</v>
      </c>
      <c r="I9" s="41">
        <v>13</v>
      </c>
      <c r="J9" s="41">
        <v>320</v>
      </c>
      <c r="K9" s="42">
        <v>0</v>
      </c>
      <c r="L9">
        <v>21211</v>
      </c>
      <c r="N9" s="35">
        <v>11121</v>
      </c>
      <c r="O9" s="35">
        <f>COUNTIF($L$7:$L$500,N9)</f>
        <v>7</v>
      </c>
      <c r="P9" s="35">
        <f>O9/$Q$4</f>
        <v>4.3749999999999997E-2</v>
      </c>
      <c r="Q9" s="35">
        <f>IF(P9=0,0,(P9*((LOG(P9))/LOG(2))))</f>
        <v>-0.1975125763113019</v>
      </c>
      <c r="T9" s="35">
        <f>N9</f>
        <v>11121</v>
      </c>
      <c r="U9" s="35">
        <f>COUNTIF(L7:L33,T9)</f>
        <v>1</v>
      </c>
      <c r="V9" s="35">
        <f>U9/(W4-U25)</f>
        <v>3.8461538461538464E-2</v>
      </c>
      <c r="W9" s="35">
        <f>IF(V9=0,0,(V9*((LOG(V9))/LOG(2))))</f>
        <v>-0.18078614300542661</v>
      </c>
      <c r="Y9" s="35">
        <f>N9</f>
        <v>11121</v>
      </c>
      <c r="Z9" s="35">
        <f>COUNTIF(L34:L59,Y9)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COUNTIF(L60:L86,AD9)</f>
        <v>1</v>
      </c>
      <c r="AF9" s="35">
        <f>AE9/(AG4-AE25)</f>
        <v>4.7619047619047616E-2</v>
      </c>
      <c r="AG9" s="35">
        <f>IF(AF9=0,0,(AF9*((LOG(AF9))/LOG(2))))</f>
        <v>-0.20915797251327431</v>
      </c>
      <c r="AI9" s="35">
        <f>N9</f>
        <v>11121</v>
      </c>
      <c r="AJ9" s="35">
        <f>COUNTIF(L87:L113,AI9)</f>
        <v>3</v>
      </c>
      <c r="AK9" s="35">
        <f>AJ9/(AL4-AJ25)</f>
        <v>0.125</v>
      </c>
      <c r="AL9" s="35">
        <f>IF(AK9=0,0,(AK9*((LOG(AK9))/LOG(2))))</f>
        <v>-0.375</v>
      </c>
      <c r="AN9" s="35">
        <f>N9</f>
        <v>11121</v>
      </c>
      <c r="AO9" s="35">
        <f>COUNTIF(L114:L139,AN9)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COUNTIF(L140:L166,AS9)</f>
        <v>2</v>
      </c>
      <c r="AU9" s="35">
        <f>AT9/(AV4-AT25)</f>
        <v>8.3333333333333329E-2</v>
      </c>
      <c r="AV9" s="35">
        <f>IF(AU9=0,0,(AU9*((LOG(AU9))/LOG(2))))</f>
        <v>-0.29874687506009634</v>
      </c>
    </row>
    <row r="10" spans="1:48" x14ac:dyDescent="0.3">
      <c r="A10" s="57">
        <v>12</v>
      </c>
      <c r="B10" s="57">
        <v>427</v>
      </c>
      <c r="C10" s="60">
        <v>24</v>
      </c>
      <c r="D10" s="57">
        <v>435</v>
      </c>
      <c r="E10" s="60">
        <v>13</v>
      </c>
      <c r="F10" s="57">
        <v>443</v>
      </c>
      <c r="G10" s="63">
        <v>14</v>
      </c>
      <c r="H10" s="63">
        <v>459</v>
      </c>
      <c r="I10" s="41">
        <v>13</v>
      </c>
      <c r="J10" s="41">
        <v>470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COUNTIF(L114:L139,AN10)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585</v>
      </c>
      <c r="C11" s="60">
        <v>24</v>
      </c>
      <c r="D11" s="57">
        <v>591</v>
      </c>
      <c r="E11" s="60">
        <v>13</v>
      </c>
      <c r="F11" s="57">
        <v>599</v>
      </c>
      <c r="G11" s="63">
        <v>14</v>
      </c>
      <c r="H11" s="63">
        <v>611</v>
      </c>
      <c r="I11" s="41">
        <v>24</v>
      </c>
      <c r="J11" s="41">
        <v>617</v>
      </c>
      <c r="K11" s="42">
        <v>0</v>
      </c>
      <c r="L11">
        <v>12112</v>
      </c>
      <c r="N11" s="35">
        <v>11211</v>
      </c>
      <c r="O11" s="35">
        <f>COUNTIF($L$7:$L$500,N11)</f>
        <v>20</v>
      </c>
      <c r="P11" s="35">
        <f>O11/$Q$4</f>
        <v>0.125</v>
      </c>
      <c r="Q11" s="35">
        <f>IF(P11=0,0,(P11*((LOG(P11))/LOG(2))))</f>
        <v>-0.375</v>
      </c>
      <c r="T11" s="35">
        <f>N11</f>
        <v>11211</v>
      </c>
      <c r="U11" s="35">
        <f>COUNTIF(L7:L33,T11)</f>
        <v>2</v>
      </c>
      <c r="V11" s="35">
        <f>U11/(W4-U25)</f>
        <v>7.6923076923076927E-2</v>
      </c>
      <c r="W11" s="35">
        <f>IF(V11=0,0,(V11*((LOG(V11))/LOG(2))))</f>
        <v>-0.28464920908777636</v>
      </c>
      <c r="Y11" s="35">
        <f>N11</f>
        <v>11211</v>
      </c>
      <c r="Z11" s="35">
        <f>COUNTIF(L34:L59,Y11)</f>
        <v>1</v>
      </c>
      <c r="AA11" s="35">
        <f>Z11/(AB4-Z25)</f>
        <v>4.3478260869565216E-2</v>
      </c>
      <c r="AB11" s="35">
        <f>IF(AA11=0,0,(AA11*((LOG(AA11))/LOG(2))))</f>
        <v>-0.19667660678508753</v>
      </c>
      <c r="AD11" s="35">
        <f>N11</f>
        <v>11211</v>
      </c>
      <c r="AE11" s="35">
        <f>COUNTIF(L60:L86,AD11)</f>
        <v>3</v>
      </c>
      <c r="AF11" s="35">
        <f>AE11/(AG4-AE25)</f>
        <v>0.14285714285714285</v>
      </c>
      <c r="AG11" s="35">
        <f>IF(AF11=0,0,(AF11*((LOG(AF11))/LOG(2))))</f>
        <v>-0.40105070315108626</v>
      </c>
      <c r="AI11" s="35">
        <f>N11</f>
        <v>11211</v>
      </c>
      <c r="AJ11" s="35">
        <f>COUNTIF(L87:L113,AI11)</f>
        <v>6</v>
      </c>
      <c r="AK11" s="35">
        <f>AJ11/(AL4-AJ25)</f>
        <v>0.25</v>
      </c>
      <c r="AL11" s="35">
        <f>IF(AK11=0,0,(AK11*((LOG(AK11))/LOG(2))))</f>
        <v>-0.5</v>
      </c>
      <c r="AN11" s="35">
        <f>N11</f>
        <v>11211</v>
      </c>
      <c r="AO11" s="35">
        <f>COUNTIF(L114:L139,AN11)</f>
        <v>4</v>
      </c>
      <c r="AP11" s="35">
        <f>AO11/(AQ4-AO25)</f>
        <v>0.18181818181818182</v>
      </c>
      <c r="AQ11" s="35">
        <f>IF(AP11=0,0,(AP11*((LOG(AP11))/LOG(2))))</f>
        <v>-0.44716938520678134</v>
      </c>
      <c r="AS11" s="35">
        <f>N11</f>
        <v>11211</v>
      </c>
      <c r="AT11" s="35">
        <f>COUNTIF(L140:L166,AS11)</f>
        <v>4</v>
      </c>
      <c r="AU11" s="35">
        <f>AT11/(AV4-AT25)</f>
        <v>0.16666666666666666</v>
      </c>
      <c r="AV11" s="35">
        <f>IF(AU11=0,0,(AU11*((LOG(AU11))/LOG(2))))</f>
        <v>-0.43082708345352599</v>
      </c>
    </row>
    <row r="12" spans="1:48" x14ac:dyDescent="0.3">
      <c r="A12" s="57">
        <v>12</v>
      </c>
      <c r="B12" s="57">
        <v>728</v>
      </c>
      <c r="C12" s="60">
        <v>13</v>
      </c>
      <c r="D12" s="57">
        <v>737</v>
      </c>
      <c r="E12" s="60">
        <v>13</v>
      </c>
      <c r="F12" s="57">
        <v>746</v>
      </c>
      <c r="G12" s="63">
        <v>23</v>
      </c>
      <c r="H12" s="63">
        <v>752</v>
      </c>
      <c r="I12" s="41">
        <v>13</v>
      </c>
      <c r="J12" s="41">
        <v>760</v>
      </c>
      <c r="K12" s="42">
        <v>0</v>
      </c>
      <c r="L12">
        <v>11121</v>
      </c>
      <c r="N12" s="35">
        <v>11212</v>
      </c>
      <c r="O12" s="35">
        <f>COUNTIF($L$7:$L$500,N12)</f>
        <v>2</v>
      </c>
      <c r="P12" s="35">
        <f>O12/$Q$4</f>
        <v>1.2500000000000001E-2</v>
      </c>
      <c r="Q12" s="35">
        <f>IF(P12=0,0,(P12*((LOG(P12))/LOG(2))))</f>
        <v>-7.902410118609203E-2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COUNTIF(L87:L113,AI12)</f>
        <v>1</v>
      </c>
      <c r="AK12" s="35">
        <f>AJ12/(AL4-AJ25)</f>
        <v>4.1666666666666664E-2</v>
      </c>
      <c r="AL12" s="35">
        <f>IF(AK12=0,0,(AK12*((LOG(AK12))/LOG(2))))</f>
        <v>-0.19104010419671485</v>
      </c>
      <c r="AN12" s="35">
        <f>N12</f>
        <v>11212</v>
      </c>
      <c r="AO12" s="35">
        <f>COUNTIF(L114:L139,AN12)</f>
        <v>1</v>
      </c>
      <c r="AP12" s="35">
        <f>AO12/(AQ4-AO25)</f>
        <v>4.5454545454545456E-2</v>
      </c>
      <c r="AQ12" s="35">
        <f>IF(AP12=0,0,(AP12*((LOG(AP12))/LOG(2))))</f>
        <v>-0.20270143721078623</v>
      </c>
      <c r="AS12" s="35">
        <f>N12</f>
        <v>11212</v>
      </c>
      <c r="AT12" s="35">
        <f>COUNTIF(L140:L166,AS12)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874</v>
      </c>
      <c r="C13" s="60">
        <v>11</v>
      </c>
      <c r="D13" s="57">
        <v>887</v>
      </c>
      <c r="E13" s="60">
        <v>22</v>
      </c>
      <c r="F13" s="57">
        <v>896</v>
      </c>
      <c r="G13" s="63">
        <v>14</v>
      </c>
      <c r="H13" s="63">
        <v>904</v>
      </c>
      <c r="I13" s="41">
        <v>13</v>
      </c>
      <c r="J13" s="41">
        <v>916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COUNTIF(L114:L139,AN13)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1023</v>
      </c>
      <c r="C14" s="60">
        <v>11</v>
      </c>
      <c r="D14" s="57">
        <v>1034</v>
      </c>
      <c r="E14" s="60">
        <v>11</v>
      </c>
      <c r="F14" s="57">
        <v>1044</v>
      </c>
      <c r="G14" s="63">
        <v>21</v>
      </c>
      <c r="H14" s="63">
        <v>1052</v>
      </c>
      <c r="I14" s="41">
        <v>11</v>
      </c>
      <c r="J14" s="41">
        <v>1059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COUNTIF(L114:L139,AN14)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1173</v>
      </c>
      <c r="C15" s="60">
        <v>11</v>
      </c>
      <c r="D15" s="57">
        <v>1181</v>
      </c>
      <c r="E15" s="60">
        <v>22</v>
      </c>
      <c r="F15" s="57">
        <v>1191</v>
      </c>
      <c r="G15" s="63">
        <v>14</v>
      </c>
      <c r="H15" s="63">
        <v>1198</v>
      </c>
      <c r="I15" s="41">
        <v>13</v>
      </c>
      <c r="J15" s="41">
        <v>1212</v>
      </c>
      <c r="K15" s="42">
        <v>0</v>
      </c>
      <c r="L15">
        <v>21211</v>
      </c>
      <c r="N15" s="35">
        <v>12111</v>
      </c>
      <c r="O15" s="35">
        <f>COUNTIF($L$7:$L$500,N15)</f>
        <v>11</v>
      </c>
      <c r="P15" s="35">
        <f>O15/$Q$4</f>
        <v>6.8750000000000006E-2</v>
      </c>
      <c r="Q15" s="35">
        <f>IF(P15=0,0,(P15*((LOG(P15))/LOG(2))))</f>
        <v>-0.26554663274219198</v>
      </c>
      <c r="T15" s="35">
        <f>N15</f>
        <v>12111</v>
      </c>
      <c r="U15" s="35">
        <f>COUNTIF(L7:L33,T15)</f>
        <v>2</v>
      </c>
      <c r="V15" s="35">
        <f>U15/(W4-U25)</f>
        <v>7.6923076923076927E-2</v>
      </c>
      <c r="W15" s="35">
        <f>IF(V15=0,0,(V15*((LOG(V15))/LOG(2))))</f>
        <v>-0.28464920908777636</v>
      </c>
      <c r="Y15" s="35">
        <f>N15</f>
        <v>12111</v>
      </c>
      <c r="Z15" s="35">
        <f>COUNTIF(L34:L59,Y15)</f>
        <v>5</v>
      </c>
      <c r="AA15" s="35">
        <f>Z15/(AB4-Z25)</f>
        <v>0.21739130434782608</v>
      </c>
      <c r="AB15" s="35">
        <f>IF(AA15=0,0,(AA15*((LOG(AA15))/LOG(2))))</f>
        <v>-0.47861605677601093</v>
      </c>
      <c r="AD15" s="35">
        <f>N15</f>
        <v>12111</v>
      </c>
      <c r="AE15" s="35">
        <f>COUNTIF(L60:L86,AD15)</f>
        <v>1</v>
      </c>
      <c r="AF15" s="35">
        <f>AE15/(AG4-AE25)</f>
        <v>4.7619047619047616E-2</v>
      </c>
      <c r="AG15" s="35">
        <f>IF(AF15=0,0,(AF15*((LOG(AF15))/LOG(2))))</f>
        <v>-0.20915797251327431</v>
      </c>
      <c r="AI15" s="35">
        <f>N15</f>
        <v>12111</v>
      </c>
      <c r="AJ15" s="35">
        <f>COUNTIF(L87:L113,AI15)</f>
        <v>1</v>
      </c>
      <c r="AK15" s="35">
        <f>AJ15/(AL4-AJ25)</f>
        <v>4.1666666666666664E-2</v>
      </c>
      <c r="AL15" s="35">
        <f>IF(AK15=0,0,(AK15*((LOG(AK15))/LOG(2))))</f>
        <v>-0.19104010419671485</v>
      </c>
      <c r="AN15" s="35">
        <f>N15</f>
        <v>12111</v>
      </c>
      <c r="AO15" s="35">
        <f>COUNTIF(L114:L139,AN15)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COUNTIF(L140:L166,AS15)</f>
        <v>2</v>
      </c>
      <c r="AU15" s="35">
        <f>AT15/(AV4-AT25)</f>
        <v>8.3333333333333329E-2</v>
      </c>
      <c r="AV15" s="35">
        <f>IF(AU15=0,0,(AU15*((LOG(AU15))/LOG(2))))</f>
        <v>-0.29874687506009634</v>
      </c>
    </row>
    <row r="16" spans="1:48" x14ac:dyDescent="0.3">
      <c r="A16" s="57">
        <v>21</v>
      </c>
      <c r="B16" s="57">
        <v>1312</v>
      </c>
      <c r="C16" s="60">
        <v>11</v>
      </c>
      <c r="D16" s="57">
        <v>1323</v>
      </c>
      <c r="E16" s="60">
        <v>22</v>
      </c>
      <c r="F16" s="57">
        <v>1331</v>
      </c>
      <c r="G16" s="63">
        <v>14</v>
      </c>
      <c r="H16" s="63">
        <v>1338</v>
      </c>
      <c r="I16" s="41">
        <v>13</v>
      </c>
      <c r="J16" s="41">
        <v>1354</v>
      </c>
      <c r="K16" s="42">
        <v>0</v>
      </c>
      <c r="L16">
        <v>21211</v>
      </c>
      <c r="N16" s="35">
        <v>12112</v>
      </c>
      <c r="O16" s="35">
        <f>COUNTIF($L$7:$L$500,N16)</f>
        <v>4</v>
      </c>
      <c r="P16" s="35">
        <f>O16/$Q$4</f>
        <v>2.5000000000000001E-2</v>
      </c>
      <c r="Q16" s="35">
        <f>IF(P16=0,0,(P16*((LOG(P16))/LOG(2))))</f>
        <v>-0.13304820237218404</v>
      </c>
      <c r="T16" s="35">
        <f>N16</f>
        <v>12112</v>
      </c>
      <c r="U16" s="35">
        <f>COUNTIF(L7:L33,T16)</f>
        <v>2</v>
      </c>
      <c r="V16" s="35">
        <f>U16/(W4-U25)</f>
        <v>7.6923076923076927E-2</v>
      </c>
      <c r="W16" s="35">
        <f>IF(V16=0,0,(V16*((LOG(V16))/LOG(2))))</f>
        <v>-0.28464920908777636</v>
      </c>
      <c r="Y16" s="35">
        <f>N16</f>
        <v>12112</v>
      </c>
      <c r="Z16" s="35">
        <f>COUNTIF(L34:L59,Y16)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COUNTIF(L60:L86,AD16)</f>
        <v>2</v>
      </c>
      <c r="AF16" s="35">
        <f>AE16/(AG4-AE25)</f>
        <v>9.5238095238095233E-2</v>
      </c>
      <c r="AG16" s="35">
        <f>IF(AF16=0,0,(AF16*((LOG(AF16))/LOG(2))))</f>
        <v>-0.32307784978845333</v>
      </c>
      <c r="AI16" s="35">
        <f>N16</f>
        <v>12112</v>
      </c>
      <c r="AJ16" s="35">
        <f>COUNTIF(L87:L113,AI16)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COUNTIF(L114:L139,AN16)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1461</v>
      </c>
      <c r="C17" s="60">
        <v>11</v>
      </c>
      <c r="D17" s="57">
        <v>1480</v>
      </c>
      <c r="E17" s="60">
        <v>22</v>
      </c>
      <c r="F17" s="57">
        <v>1489</v>
      </c>
      <c r="G17" s="63">
        <v>14</v>
      </c>
      <c r="H17" s="63">
        <v>1497</v>
      </c>
      <c r="I17" s="41">
        <v>13</v>
      </c>
      <c r="J17" s="41">
        <v>1510</v>
      </c>
      <c r="K17" s="42">
        <v>0</v>
      </c>
      <c r="L17">
        <v>21211</v>
      </c>
      <c r="N17" s="35">
        <v>12121</v>
      </c>
      <c r="O17" s="35">
        <f>COUNTIF($L$7:$L$500,N17)</f>
        <v>14</v>
      </c>
      <c r="P17" s="35">
        <f>O17/$Q$4</f>
        <v>8.7499999999999994E-2</v>
      </c>
      <c r="Q17" s="35">
        <f>IF(P17=0,0,(P17*((LOG(P17))/LOG(2))))</f>
        <v>-0.30752515262260383</v>
      </c>
      <c r="T17" s="35">
        <f>N17</f>
        <v>12121</v>
      </c>
      <c r="U17" s="35">
        <f>COUNTIF(L7:L33,T17)</f>
        <v>4</v>
      </c>
      <c r="V17" s="35">
        <f>U17/(W4-U25)</f>
        <v>0.15384615384615385</v>
      </c>
      <c r="W17" s="35">
        <f>IF(V17=0,0,(V17*((LOG(V17))/LOG(2))))</f>
        <v>-0.4154522643293988</v>
      </c>
      <c r="Y17" s="35">
        <f>N17</f>
        <v>12121</v>
      </c>
      <c r="Z17" s="35">
        <f>COUNTIF(L34:L59,Y17)</f>
        <v>2</v>
      </c>
      <c r="AA17" s="35">
        <f>Z17/(AB4-Z25)</f>
        <v>8.6956521739130432E-2</v>
      </c>
      <c r="AB17" s="35">
        <f>IF(AA17=0,0,(AA17*((LOG(AA17))/LOG(2))))</f>
        <v>-0.30639669183104457</v>
      </c>
      <c r="AD17" s="35">
        <f>N17</f>
        <v>12121</v>
      </c>
      <c r="AE17" s="35">
        <f>COUNTIF(L60:L86,AD17)</f>
        <v>4</v>
      </c>
      <c r="AF17" s="35">
        <f>AE17/(AG4-AE25)</f>
        <v>0.19047619047619047</v>
      </c>
      <c r="AG17" s="35">
        <f>IF(AF17=0,0,(AF17*((LOG(AF17))/LOG(2))))</f>
        <v>-0.4556795091007162</v>
      </c>
      <c r="AI17" s="35">
        <f>N17</f>
        <v>12121</v>
      </c>
      <c r="AJ17" s="35">
        <f>COUNTIF(L87:L113,AI17)</f>
        <v>3</v>
      </c>
      <c r="AK17" s="35">
        <f>AJ17/(AL4-AJ25)</f>
        <v>0.125</v>
      </c>
      <c r="AL17" s="35">
        <f>IF(AK17=0,0,(AK17*((LOG(AK17))/LOG(2))))</f>
        <v>-0.375</v>
      </c>
      <c r="AN17" s="35">
        <f>N17</f>
        <v>12121</v>
      </c>
      <c r="AO17" s="35">
        <f>COUNTIF(L114:L139,AN17)</f>
        <v>1</v>
      </c>
      <c r="AP17" s="35">
        <f>AO17/(AQ4-AO25)</f>
        <v>4.5454545454545456E-2</v>
      </c>
      <c r="AQ17" s="35">
        <f>IF(AP17=0,0,(AP17*((LOG(AP17))/LOG(2))))</f>
        <v>-0.20270143721078623</v>
      </c>
      <c r="AS17" s="35">
        <f>N17</f>
        <v>12121</v>
      </c>
      <c r="AT17" s="35">
        <f>COUNTIF(L140:L166,AS17)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1624</v>
      </c>
      <c r="C18" s="60">
        <v>24</v>
      </c>
      <c r="D18" s="57">
        <v>1632</v>
      </c>
      <c r="E18" s="60">
        <v>13</v>
      </c>
      <c r="F18" s="57">
        <v>1639</v>
      </c>
      <c r="G18" s="63">
        <v>14</v>
      </c>
      <c r="H18" s="63">
        <v>1652</v>
      </c>
      <c r="I18" s="41">
        <v>13</v>
      </c>
      <c r="J18" s="41">
        <v>1665</v>
      </c>
      <c r="K18" s="42">
        <v>0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COUNTIF(L114:L139,AN18)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1770</v>
      </c>
      <c r="C19" s="60">
        <v>22</v>
      </c>
      <c r="D19" s="57">
        <v>1779</v>
      </c>
      <c r="E19" s="60">
        <v>24</v>
      </c>
      <c r="F19" s="57">
        <v>1791</v>
      </c>
      <c r="G19" s="63">
        <v>14</v>
      </c>
      <c r="H19" s="63">
        <v>1798</v>
      </c>
      <c r="I19" s="41">
        <v>24</v>
      </c>
      <c r="J19" s="41">
        <v>1806</v>
      </c>
      <c r="K19" s="42">
        <v>0</v>
      </c>
      <c r="L19">
        <v>22212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COUNTIF(L114:L139,AN19)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COUNTIF(L140:L166,AS19)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1938</v>
      </c>
      <c r="C20" s="60">
        <v>13</v>
      </c>
      <c r="D20" s="57">
        <v>1955</v>
      </c>
      <c r="E20" s="60">
        <v>24</v>
      </c>
      <c r="F20" s="57">
        <v>1961</v>
      </c>
      <c r="G20" s="63">
        <v>14</v>
      </c>
      <c r="H20" s="63">
        <v>1969</v>
      </c>
      <c r="I20" s="41">
        <v>13</v>
      </c>
      <c r="J20" s="41">
        <v>1981</v>
      </c>
      <c r="K20" s="42">
        <v>0</v>
      </c>
      <c r="L20">
        <v>11211</v>
      </c>
      <c r="N20" s="35">
        <v>12212</v>
      </c>
      <c r="O20" s="35">
        <f>COUNTIF($L$7:$L$500,N20)</f>
        <v>1</v>
      </c>
      <c r="P20" s="35">
        <f>O20/$Q$4</f>
        <v>6.2500000000000003E-3</v>
      </c>
      <c r="Q20" s="35">
        <f>IF(P20=0,0,(P20*((LOG(P20))/LOG(2))))</f>
        <v>-4.5762050593046014E-2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1</v>
      </c>
      <c r="AA20" s="35">
        <f>Z20/(AB4-Z25)</f>
        <v>4.3478260869565216E-2</v>
      </c>
      <c r="AB20" s="35">
        <f>IF(AA20=0,0,(AA20*((LOG(AA20))/LOG(2))))</f>
        <v>-0.19667660678508753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COUNTIF(L114:L139,AN20)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2094</v>
      </c>
      <c r="C21" s="60">
        <v>11</v>
      </c>
      <c r="D21" s="57">
        <v>2108</v>
      </c>
      <c r="E21" s="60">
        <v>22</v>
      </c>
      <c r="F21" s="57">
        <v>2114</v>
      </c>
      <c r="G21" s="63">
        <v>14</v>
      </c>
      <c r="H21" s="63">
        <v>2122</v>
      </c>
      <c r="I21" s="41">
        <v>13</v>
      </c>
      <c r="J21" s="41">
        <v>2134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COUNTIF(L114:L139,AN21)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2237</v>
      </c>
      <c r="C22" s="60">
        <v>11</v>
      </c>
      <c r="D22" s="57">
        <v>2250</v>
      </c>
      <c r="E22" s="60">
        <v>22</v>
      </c>
      <c r="F22" s="57">
        <v>2259</v>
      </c>
      <c r="G22" s="63">
        <v>14</v>
      </c>
      <c r="H22" s="63">
        <v>2284</v>
      </c>
      <c r="I22" s="41">
        <v>24</v>
      </c>
      <c r="J22" s="41">
        <v>2292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COUNTIF(L114:L139,AN22)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2410</v>
      </c>
      <c r="C23" s="60">
        <v>13</v>
      </c>
      <c r="D23" s="57">
        <v>2422</v>
      </c>
      <c r="E23" s="60">
        <v>13</v>
      </c>
      <c r="F23" s="57">
        <v>2432</v>
      </c>
      <c r="G23" s="63">
        <v>14</v>
      </c>
      <c r="H23" s="63">
        <v>2446</v>
      </c>
      <c r="I23" s="41">
        <v>13</v>
      </c>
      <c r="J23" s="41">
        <v>2459</v>
      </c>
      <c r="K23" s="42">
        <v>0</v>
      </c>
      <c r="L23">
        <v>11111</v>
      </c>
      <c r="N23" s="35">
        <v>21111</v>
      </c>
      <c r="O23" s="35">
        <f>COUNTIF($L$7:$L$500,N23)</f>
        <v>16</v>
      </c>
      <c r="P23" s="35">
        <f>O23/$Q$4</f>
        <v>0.1</v>
      </c>
      <c r="Q23" s="35">
        <f>IF(P23=0,0,(P23*((LOG(P23))/LOG(2))))</f>
        <v>-0.33219280948873625</v>
      </c>
      <c r="T23" s="35">
        <f>N23</f>
        <v>21111</v>
      </c>
      <c r="U23" s="35">
        <f>COUNTIF(L7:L33,T23)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COUNTIF(L34:L59,Y23)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COUNTIF(L60:L86,AD23)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COUNTIF(L87:L113,AI23)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COUNTIF(L114:L139,AN23)</f>
        <v>6</v>
      </c>
      <c r="AP23" s="35">
        <f>AO23/(AQ4-AO25)</f>
        <v>0.27272727272727271</v>
      </c>
      <c r="AQ23" s="35">
        <f>IF(AP23=0,0,(AP23*((LOG(AP23))/LOG(2))))</f>
        <v>-0.51121885034076575</v>
      </c>
      <c r="AS23" s="35">
        <f>N23</f>
        <v>21111</v>
      </c>
      <c r="AT23" s="35">
        <f>COUNTIF(L140:L166,AS23)</f>
        <v>10</v>
      </c>
      <c r="AU23" s="35">
        <f>AT23/(AV4-AT25)</f>
        <v>0.41666666666666669</v>
      </c>
      <c r="AV23" s="35">
        <f>IF(AU23=0,0,(AU23*((LOG(AU23))/LOG(2))))</f>
        <v>-0.52626433576408083</v>
      </c>
    </row>
    <row r="24" spans="1:48" x14ac:dyDescent="0.3">
      <c r="A24" s="57">
        <v>21</v>
      </c>
      <c r="B24" s="57">
        <v>2571</v>
      </c>
      <c r="C24" s="60">
        <v>11</v>
      </c>
      <c r="D24" s="57">
        <v>2582</v>
      </c>
      <c r="E24" s="60">
        <v>22</v>
      </c>
      <c r="F24" s="57">
        <v>2590</v>
      </c>
      <c r="G24" s="63">
        <v>14</v>
      </c>
      <c r="H24" s="63">
        <v>2598</v>
      </c>
      <c r="I24" s="41">
        <v>13</v>
      </c>
      <c r="J24" s="41">
        <v>2617</v>
      </c>
      <c r="K24" s="42">
        <v>0</v>
      </c>
      <c r="L24">
        <v>21211</v>
      </c>
      <c r="N24" s="35">
        <v>21112</v>
      </c>
      <c r="O24" s="35">
        <f>COUNTIF($L$7:$L$500,N24)</f>
        <v>2</v>
      </c>
      <c r="P24" s="35">
        <f>O24/$Q$4</f>
        <v>1.2500000000000001E-2</v>
      </c>
      <c r="Q24" s="35">
        <f>IF(P24=0,0,(P24*((LOG(P24))/LOG(2))))</f>
        <v>-7.902410118609203E-2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COUNTIF(L60:L86,AD24)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COUNTIF(L87:L113,AI24)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COUNTIF(L114:L139,AN24)</f>
        <v>1</v>
      </c>
      <c r="AP24" s="35">
        <f>AO24/(AQ4-AO25)</f>
        <v>4.5454545454545456E-2</v>
      </c>
      <c r="AQ24" s="35">
        <f>IF(AP24=0,0,(AP24*((LOG(AP24))/LOG(2))))</f>
        <v>-0.20270143721078623</v>
      </c>
      <c r="AS24" s="35">
        <f>N24</f>
        <v>21112</v>
      </c>
      <c r="AT24" s="35">
        <f>COUNTIF(L140:L166,AS24)</f>
        <v>1</v>
      </c>
      <c r="AU24" s="35">
        <f>AT24/(AV4-AT25)</f>
        <v>4.1666666666666664E-2</v>
      </c>
      <c r="AV24" s="35">
        <f>IF(AU24=0,0,(AU24*((LOG(AU24))/LOG(2))))</f>
        <v>-0.19104010419671485</v>
      </c>
    </row>
    <row r="25" spans="1:48" x14ac:dyDescent="0.3">
      <c r="A25" s="57">
        <v>12</v>
      </c>
      <c r="B25" s="57">
        <v>2740</v>
      </c>
      <c r="C25" s="60">
        <v>13</v>
      </c>
      <c r="D25" s="57">
        <v>2749</v>
      </c>
      <c r="E25" s="60">
        <v>24</v>
      </c>
      <c r="F25" s="57">
        <v>2757</v>
      </c>
      <c r="G25" s="63">
        <v>14</v>
      </c>
      <c r="H25" s="63">
        <v>2765</v>
      </c>
      <c r="I25" s="41">
        <v>13</v>
      </c>
      <c r="J25" s="41">
        <v>2779</v>
      </c>
      <c r="K25" s="42">
        <v>0</v>
      </c>
      <c r="L25">
        <v>11211</v>
      </c>
      <c r="N25" s="35">
        <v>21121</v>
      </c>
      <c r="O25" s="35">
        <f>COUNTIF($L$7:$L$500,N25)</f>
        <v>20</v>
      </c>
      <c r="P25" s="35">
        <f>O25/$Q$4</f>
        <v>0.125</v>
      </c>
      <c r="Q25" s="35">
        <f>IF(P25=0,0,(P25*((LOG(P25))/LOG(2))))</f>
        <v>-0.375</v>
      </c>
      <c r="T25" s="35">
        <f>N25</f>
        <v>21121</v>
      </c>
      <c r="U25" s="35">
        <f>COUNTIF(L7:L33,T25)</f>
        <v>1</v>
      </c>
      <c r="V25" s="54"/>
      <c r="W25" s="55"/>
      <c r="Y25" s="35">
        <f>N25</f>
        <v>21121</v>
      </c>
      <c r="Z25" s="35">
        <f>COUNTIF(L34:L59,Y25)</f>
        <v>3</v>
      </c>
      <c r="AA25" s="54"/>
      <c r="AB25" s="55"/>
      <c r="AD25" s="35">
        <f>N25</f>
        <v>21121</v>
      </c>
      <c r="AE25" s="35">
        <f>COUNTIF(L60:L86,AD25)</f>
        <v>6</v>
      </c>
      <c r="AF25" s="54"/>
      <c r="AG25" s="55"/>
      <c r="AI25" s="35">
        <f>N25</f>
        <v>21121</v>
      </c>
      <c r="AJ25" s="35">
        <f>COUNTIF(L87:L113,AI25)</f>
        <v>3</v>
      </c>
      <c r="AK25" s="54"/>
      <c r="AL25" s="55"/>
      <c r="AN25" s="35">
        <f>N25</f>
        <v>21121</v>
      </c>
      <c r="AO25" s="35">
        <f>COUNTIF(L114:L139,AN25)</f>
        <v>4</v>
      </c>
      <c r="AP25" s="54"/>
      <c r="AQ25" s="55"/>
      <c r="AS25" s="35">
        <f>N25</f>
        <v>21121</v>
      </c>
      <c r="AT25" s="35">
        <f>COUNTIF(L140:L166,AS25)</f>
        <v>3</v>
      </c>
      <c r="AU25" s="54"/>
      <c r="AV25" s="55"/>
    </row>
    <row r="26" spans="1:48" x14ac:dyDescent="0.3">
      <c r="A26" s="57">
        <v>21</v>
      </c>
      <c r="B26" s="57">
        <v>2902</v>
      </c>
      <c r="C26" s="60">
        <v>11</v>
      </c>
      <c r="D26" s="57">
        <v>2910</v>
      </c>
      <c r="E26" s="60">
        <v>22</v>
      </c>
      <c r="F26" s="57">
        <v>2918</v>
      </c>
      <c r="G26" s="63">
        <v>14</v>
      </c>
      <c r="H26" s="63">
        <v>2926</v>
      </c>
      <c r="I26" s="41">
        <v>13</v>
      </c>
      <c r="J26" s="41">
        <v>2939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COUNTIF(L114:L139,AN26)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3052</v>
      </c>
      <c r="C27" s="60">
        <v>11</v>
      </c>
      <c r="D27" s="57">
        <v>3071</v>
      </c>
      <c r="E27" s="60">
        <v>22</v>
      </c>
      <c r="F27" s="57">
        <v>3079</v>
      </c>
      <c r="G27" s="63">
        <v>14</v>
      </c>
      <c r="H27" s="63">
        <v>3087</v>
      </c>
      <c r="I27" s="41">
        <v>13</v>
      </c>
      <c r="J27" s="41">
        <v>3106</v>
      </c>
      <c r="K27" s="42">
        <v>0</v>
      </c>
      <c r="L27">
        <v>21211</v>
      </c>
      <c r="N27" s="35">
        <v>21211</v>
      </c>
      <c r="O27" s="35">
        <f>COUNTIF($L$7:$L$500,N27)</f>
        <v>28</v>
      </c>
      <c r="P27" s="35">
        <f>O27/$Q$4</f>
        <v>0.17499999999999999</v>
      </c>
      <c r="Q27" s="35">
        <f>IF(P27=0,0,(P27*((LOG(P27))/LOG(2))))</f>
        <v>-0.44005030524520772</v>
      </c>
      <c r="T27" s="35">
        <f>N27</f>
        <v>21211</v>
      </c>
      <c r="U27" s="35">
        <f>COUNTIF(L7:L33,T27)</f>
        <v>9</v>
      </c>
      <c r="V27" s="35">
        <f>U27/(W4-U25)</f>
        <v>0.34615384615384615</v>
      </c>
      <c r="W27" s="35">
        <f>IF(V27=0,0,(V27*((LOG(V27))/LOG(2))))</f>
        <v>-0.52979355578034681</v>
      </c>
      <c r="Y27" s="35">
        <f>N27</f>
        <v>21211</v>
      </c>
      <c r="Z27" s="35">
        <f>COUNTIF(L34:L59,Y27)</f>
        <v>7</v>
      </c>
      <c r="AA27" s="35">
        <f>Z27/(AB4-Z25)</f>
        <v>0.30434782608695654</v>
      </c>
      <c r="AB27" s="35">
        <f>IF(AA27=0,0,(AA27*((LOG(AA27))/LOG(2))))</f>
        <v>-0.52232387991286355</v>
      </c>
      <c r="AD27" s="35">
        <f>N27</f>
        <v>21211</v>
      </c>
      <c r="AE27" s="35">
        <f>COUNTIF(L60:L86,AD27)</f>
        <v>4</v>
      </c>
      <c r="AF27" s="35">
        <f>AE27/(AG4-AE25)</f>
        <v>0.19047619047619047</v>
      </c>
      <c r="AG27" s="35">
        <f>IF(AF27=0,0,(AF27*((LOG(AF27))/LOG(2))))</f>
        <v>-0.4556795091007162</v>
      </c>
      <c r="AI27" s="35">
        <f>N27</f>
        <v>21211</v>
      </c>
      <c r="AJ27" s="35">
        <f>COUNTIF(L87:L113,AI27)</f>
        <v>5</v>
      </c>
      <c r="AK27" s="35">
        <f>AJ27/(AL4-AJ25)</f>
        <v>0.20833333333333334</v>
      </c>
      <c r="AL27" s="35">
        <f>IF(AK27=0,0,(AK27*((LOG(AK27))/LOG(2))))</f>
        <v>-0.47146550121537367</v>
      </c>
      <c r="AN27" s="35">
        <f>N27</f>
        <v>21211</v>
      </c>
      <c r="AO27" s="35">
        <f>COUNTIF(L114:L139,AN27)</f>
        <v>2</v>
      </c>
      <c r="AP27" s="35">
        <f>AO27/(AQ4-AO25)</f>
        <v>9.0909090909090912E-2</v>
      </c>
      <c r="AQ27" s="35">
        <f>IF(AP27=0,0,(AP27*((LOG(AP27))/LOG(2))))</f>
        <v>-0.31449378351248153</v>
      </c>
      <c r="AS27" s="35">
        <f>N27</f>
        <v>21211</v>
      </c>
      <c r="AT27" s="35">
        <f>COUNTIF(L140:L166,AS27)</f>
        <v>1</v>
      </c>
      <c r="AU27" s="35">
        <f>AT27/(AV4-AT25)</f>
        <v>4.1666666666666664E-2</v>
      </c>
      <c r="AV27" s="35">
        <f>IF(AU27=0,0,(AU27*((LOG(AU27))/LOG(2))))</f>
        <v>-0.19104010419671485</v>
      </c>
    </row>
    <row r="28" spans="1:48" x14ac:dyDescent="0.3">
      <c r="A28" s="57">
        <v>12</v>
      </c>
      <c r="B28" s="57">
        <v>3232</v>
      </c>
      <c r="C28" s="60">
        <v>24</v>
      </c>
      <c r="D28" s="57">
        <v>3241</v>
      </c>
      <c r="E28" s="60">
        <v>13</v>
      </c>
      <c r="F28" s="57">
        <v>3249</v>
      </c>
      <c r="G28" s="63">
        <v>23</v>
      </c>
      <c r="H28" s="63">
        <v>3254</v>
      </c>
      <c r="I28" s="41">
        <v>13</v>
      </c>
      <c r="J28" s="41">
        <v>3263</v>
      </c>
      <c r="K28" s="42">
        <v>0</v>
      </c>
      <c r="L28">
        <v>12121</v>
      </c>
      <c r="N28" s="35">
        <v>21212</v>
      </c>
      <c r="O28" s="35">
        <f>COUNTIF($L$7:$L$500,N28)</f>
        <v>12</v>
      </c>
      <c r="P28" s="35">
        <f>O28/$Q$4</f>
        <v>7.4999999999999997E-2</v>
      </c>
      <c r="Q28" s="35">
        <f>IF(P28=0,0,(P28*((LOG(P28))/LOG(2))))</f>
        <v>-0.28027241956246546</v>
      </c>
      <c r="T28" s="35">
        <f>N28</f>
        <v>21212</v>
      </c>
      <c r="U28" s="35">
        <f>COUNTIF(L7:L33,T28)</f>
        <v>3</v>
      </c>
      <c r="V28" s="35">
        <f>U28/(W4-U25)</f>
        <v>0.11538461538461539</v>
      </c>
      <c r="W28" s="35">
        <f>IF(V28=0,0,(V28*((LOG(V28))/LOG(2))))</f>
        <v>-0.35947814047153104</v>
      </c>
      <c r="Y28" s="35">
        <f>N28</f>
        <v>21212</v>
      </c>
      <c r="Z28" s="35">
        <f>COUNTIF(L34:L59,Y28)</f>
        <v>4</v>
      </c>
      <c r="AA28" s="35">
        <f>Z28/(AB4-Z25)</f>
        <v>0.17391304347826086</v>
      </c>
      <c r="AB28" s="35">
        <f>IF(AA28=0,0,(AA28*((LOG(AA28))/LOG(2))))</f>
        <v>-0.43888034018382832</v>
      </c>
      <c r="AD28" s="35">
        <f>N28</f>
        <v>21212</v>
      </c>
      <c r="AE28" s="35">
        <f>COUNTIF(L60:L86,AD28)</f>
        <v>3</v>
      </c>
      <c r="AF28" s="35">
        <f>AE28/(AG4-AE25)</f>
        <v>0.14285714285714285</v>
      </c>
      <c r="AG28" s="35">
        <f>IF(AF28=0,0,(AF28*((LOG(AF28))/LOG(2))))</f>
        <v>-0.40105070315108626</v>
      </c>
      <c r="AI28" s="35">
        <f>N28</f>
        <v>21212</v>
      </c>
      <c r="AJ28" s="35">
        <f>COUNTIF(L87:L113,AI28)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COUNTIF(L114:L139,AN28)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COUNTIF(L140:L166,AS28)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3374</v>
      </c>
      <c r="C29" s="60">
        <v>24</v>
      </c>
      <c r="D29" s="57">
        <v>3381</v>
      </c>
      <c r="E29" s="60">
        <v>13</v>
      </c>
      <c r="F29" s="57">
        <v>3389</v>
      </c>
      <c r="G29" s="63">
        <v>23</v>
      </c>
      <c r="H29" s="63">
        <v>3395</v>
      </c>
      <c r="I29" s="41">
        <v>13</v>
      </c>
      <c r="J29" s="41">
        <v>3404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6.2500000000000003E-3</v>
      </c>
      <c r="Q29" s="35">
        <f>IF(P29=0,0,(P29*((LOG(P29))/LOG(2))))</f>
        <v>-4.5762050593046014E-2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1</v>
      </c>
      <c r="AA29" s="35">
        <f>Z29/(AB4-Z25)</f>
        <v>4.3478260869565216E-2</v>
      </c>
      <c r="AB29" s="35">
        <f>IF(AA29=0,0,(AA29*((LOG(AA29))/LOG(2))))</f>
        <v>-0.19667660678508753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COUNTIF(L114:L139,AN29)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3502</v>
      </c>
      <c r="C30" s="60">
        <v>11</v>
      </c>
      <c r="D30" s="57">
        <v>3510</v>
      </c>
      <c r="E30" s="60">
        <v>22</v>
      </c>
      <c r="F30" s="57">
        <v>3519</v>
      </c>
      <c r="G30" s="63">
        <v>14</v>
      </c>
      <c r="H30" s="63">
        <v>3526</v>
      </c>
      <c r="I30" s="41">
        <v>24</v>
      </c>
      <c r="J30" s="41">
        <v>3535</v>
      </c>
      <c r="K30" s="42">
        <v>0</v>
      </c>
      <c r="L30">
        <v>21212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COUNTIF(L114:L139,AN30)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3647</v>
      </c>
      <c r="C31" s="60">
        <v>24</v>
      </c>
      <c r="D31" s="57">
        <v>3654</v>
      </c>
      <c r="E31" s="60">
        <v>13</v>
      </c>
      <c r="F31" s="57">
        <v>3662</v>
      </c>
      <c r="G31" s="63">
        <v>14</v>
      </c>
      <c r="H31" s="63">
        <v>3671</v>
      </c>
      <c r="I31" s="41">
        <v>24</v>
      </c>
      <c r="J31" s="41">
        <v>3680</v>
      </c>
      <c r="K31" s="42">
        <v>0</v>
      </c>
      <c r="L31">
        <v>12112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COUNTIF(L87:L113,AI31)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COUNTIF(L114:L139,AN31)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COUNTIF(L140:L166,AS31)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3780</v>
      </c>
      <c r="C32" s="60">
        <v>11</v>
      </c>
      <c r="D32" s="57">
        <v>3797</v>
      </c>
      <c r="E32" s="60">
        <v>22</v>
      </c>
      <c r="F32" s="57">
        <v>3803</v>
      </c>
      <c r="G32" s="63">
        <v>14</v>
      </c>
      <c r="H32" s="63">
        <v>3811</v>
      </c>
      <c r="I32" s="41">
        <v>24</v>
      </c>
      <c r="J32" s="41">
        <v>3820</v>
      </c>
      <c r="K32" s="42">
        <v>0</v>
      </c>
      <c r="L32">
        <v>21212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COUNTIF(L87:L113,AI32)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COUNTIF(L114:L139,AN32)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COUNTIF(L140:L166,AS32)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3941</v>
      </c>
      <c r="C33" s="60">
        <v>22</v>
      </c>
      <c r="D33" s="57">
        <v>3949</v>
      </c>
      <c r="E33" s="60">
        <v>13</v>
      </c>
      <c r="F33" s="57">
        <v>3957</v>
      </c>
      <c r="G33" s="63">
        <v>23</v>
      </c>
      <c r="H33" s="63">
        <v>3965</v>
      </c>
      <c r="I33" s="41">
        <v>13</v>
      </c>
      <c r="J33" s="41">
        <v>3973</v>
      </c>
      <c r="K33" s="42">
        <v>0</v>
      </c>
      <c r="L33">
        <v>22121</v>
      </c>
      <c r="N33" s="35">
        <v>22121</v>
      </c>
      <c r="O33" s="35">
        <f>COUNTIF($L$7:$L$500,N33)</f>
        <v>4</v>
      </c>
      <c r="P33" s="35">
        <f>O33/$Q$4</f>
        <v>2.5000000000000001E-2</v>
      </c>
      <c r="Q33" s="35">
        <f>IF(P33=0,0,(P33*((LOG(P33))/LOG(2))))</f>
        <v>-0.13304820237218404</v>
      </c>
      <c r="T33" s="35">
        <f>N33</f>
        <v>22121</v>
      </c>
      <c r="U33" s="35">
        <f>COUNTIF(L7:L33,T33)</f>
        <v>1</v>
      </c>
      <c r="V33" s="35">
        <f>U33/(W4-U25)</f>
        <v>3.8461538461538464E-2</v>
      </c>
      <c r="W33" s="35">
        <f>IF(V33=0,0,(V33*((LOG(V33))/LOG(2))))</f>
        <v>-0.18078614300542661</v>
      </c>
      <c r="Y33" s="35">
        <f>N33</f>
        <v>22121</v>
      </c>
      <c r="Z33" s="35">
        <f>COUNTIF(L34:L59,Y33)</f>
        <v>1</v>
      </c>
      <c r="AA33" s="35">
        <f>Z33/(AB4-Z25)</f>
        <v>4.3478260869565216E-2</v>
      </c>
      <c r="AB33" s="35">
        <f>IF(AA33=0,0,(AA33*((LOG(AA33))/LOG(2))))</f>
        <v>-0.19667660678508753</v>
      </c>
      <c r="AD33" s="35">
        <f>N33</f>
        <v>22121</v>
      </c>
      <c r="AE33" s="35">
        <f>COUNTIF(L60:L86,AD33)</f>
        <v>2</v>
      </c>
      <c r="AF33" s="35">
        <f>AE33/(AG4-AE25)</f>
        <v>9.5238095238095233E-2</v>
      </c>
      <c r="AG33" s="35">
        <f>IF(AF33=0,0,(AF33*((LOG(AF33))/LOG(2))))</f>
        <v>-0.32307784978845333</v>
      </c>
      <c r="AI33" s="35">
        <f>N33</f>
        <v>22121</v>
      </c>
      <c r="AJ33" s="35">
        <f>COUNTIF(L87:L113,AI33)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COUNTIF(L114:L139,AN33)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COUNTIF(L140:L166,AS33)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4092</v>
      </c>
      <c r="C34" s="61">
        <v>24</v>
      </c>
      <c r="D34" s="58">
        <v>4098</v>
      </c>
      <c r="E34" s="61">
        <v>13</v>
      </c>
      <c r="F34" s="58">
        <v>4106</v>
      </c>
      <c r="G34" s="64">
        <v>23</v>
      </c>
      <c r="H34" s="64">
        <v>4111</v>
      </c>
      <c r="I34" s="40">
        <v>13</v>
      </c>
      <c r="J34" s="40">
        <v>4119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COUNTIF(L114:L139,AN34)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4231</v>
      </c>
      <c r="C35" s="61">
        <v>24</v>
      </c>
      <c r="D35" s="58">
        <v>4239</v>
      </c>
      <c r="E35" s="61">
        <v>13</v>
      </c>
      <c r="F35" s="58">
        <v>4252</v>
      </c>
      <c r="G35" s="64">
        <v>14</v>
      </c>
      <c r="H35" s="64">
        <v>4262</v>
      </c>
      <c r="I35" s="40">
        <v>13</v>
      </c>
      <c r="J35" s="40">
        <v>4283</v>
      </c>
      <c r="K35" s="50">
        <v>0</v>
      </c>
      <c r="L35">
        <v>12111</v>
      </c>
      <c r="N35" s="35">
        <v>22211</v>
      </c>
      <c r="O35" s="35">
        <f>COUNTIF($L$7:$L$500,N35)</f>
        <v>1</v>
      </c>
      <c r="P35" s="35">
        <f>O35/$Q$4</f>
        <v>6.2500000000000003E-3</v>
      </c>
      <c r="Q35" s="35">
        <f>IF(P35=0,0,(P35*((LOG(P35))/LOG(2))))</f>
        <v>-4.5762050593046014E-2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1</v>
      </c>
      <c r="AA35" s="35">
        <f>Z35/(AB4-Z25)</f>
        <v>4.3478260869565216E-2</v>
      </c>
      <c r="AB35" s="35">
        <f>IF(AA35=0,0,(AA35*((LOG(AA35))/LOG(2))))</f>
        <v>-0.19667660678508753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COUNTIF(L114:L139,AN35)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4414</v>
      </c>
      <c r="C36" s="61">
        <v>24</v>
      </c>
      <c r="D36" s="58">
        <v>4420</v>
      </c>
      <c r="E36" s="61">
        <v>13</v>
      </c>
      <c r="F36" s="58">
        <v>4427</v>
      </c>
      <c r="G36" s="64">
        <v>14</v>
      </c>
      <c r="H36" s="64">
        <v>4437</v>
      </c>
      <c r="I36" s="40">
        <v>13</v>
      </c>
      <c r="J36" s="40">
        <v>4453</v>
      </c>
      <c r="K36" s="50">
        <v>0</v>
      </c>
      <c r="L36">
        <v>12111</v>
      </c>
      <c r="N36" s="35">
        <v>22212</v>
      </c>
      <c r="O36" s="35">
        <f>COUNTIF($L$7:$L$500,N36)</f>
        <v>1</v>
      </c>
      <c r="P36" s="35">
        <f>O36/$Q$4</f>
        <v>6.2500000000000003E-3</v>
      </c>
      <c r="Q36" s="35">
        <f>IF(P36=0,0,(P36*((LOG(P36))/LOG(2))))</f>
        <v>-4.5762050593046014E-2</v>
      </c>
      <c r="T36" s="35">
        <f>N36</f>
        <v>22212</v>
      </c>
      <c r="U36" s="35">
        <f>COUNTIF(L7:L33,T36)</f>
        <v>1</v>
      </c>
      <c r="V36" s="35">
        <f>U36/(W4-U25)</f>
        <v>3.8461538461538464E-2</v>
      </c>
      <c r="W36" s="35">
        <f>IF(V36=0,0,(V36*((LOG(V36))/LOG(2))))</f>
        <v>-0.18078614300542661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COUNTIF(L114:L139,AN36)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COUNTIF(L140:L166,AS36)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4574</v>
      </c>
      <c r="C37" s="61">
        <v>11</v>
      </c>
      <c r="D37" s="58">
        <v>4583</v>
      </c>
      <c r="E37" s="61">
        <v>11</v>
      </c>
      <c r="F37" s="58">
        <v>4596</v>
      </c>
      <c r="G37" s="64">
        <v>21</v>
      </c>
      <c r="H37" s="64">
        <v>4605</v>
      </c>
      <c r="I37" s="40">
        <v>11</v>
      </c>
      <c r="J37" s="40">
        <v>4614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COUNTIF(L114:L139,AN37)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4719</v>
      </c>
      <c r="C38" s="61">
        <v>24</v>
      </c>
      <c r="D38" s="58">
        <v>4725</v>
      </c>
      <c r="E38" s="61">
        <v>13</v>
      </c>
      <c r="F38" s="58">
        <v>4736</v>
      </c>
      <c r="G38" s="64">
        <v>14</v>
      </c>
      <c r="H38" s="64">
        <v>4746</v>
      </c>
      <c r="I38" s="40">
        <v>13</v>
      </c>
      <c r="J38" s="40">
        <v>4759</v>
      </c>
      <c r="K38" s="50">
        <v>0</v>
      </c>
      <c r="L38">
        <v>12111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COUNTIF(L114:L139,AN38)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4888</v>
      </c>
      <c r="C39" s="61">
        <v>13</v>
      </c>
      <c r="D39" s="58">
        <v>4897</v>
      </c>
      <c r="E39" s="61">
        <v>24</v>
      </c>
      <c r="F39" s="58">
        <v>4906</v>
      </c>
      <c r="G39" s="64">
        <v>14</v>
      </c>
      <c r="H39" s="64">
        <v>4915</v>
      </c>
      <c r="I39" s="40">
        <v>13</v>
      </c>
      <c r="J39" s="40">
        <v>4931</v>
      </c>
      <c r="K39" s="50">
        <v>0</v>
      </c>
      <c r="L39">
        <v>11211</v>
      </c>
      <c r="P39" s="27">
        <f>SUM(P7:P38)</f>
        <v>0.99999999999999978</v>
      </c>
      <c r="Q39" s="27">
        <f>-SUM(Q7:Q38)</f>
        <v>3.5668419592699387</v>
      </c>
      <c r="V39" s="27">
        <f>SUM(V7:V38)</f>
        <v>1</v>
      </c>
      <c r="W39" s="27">
        <f>-SUM(W7:W38)</f>
        <v>2.8818161598663119</v>
      </c>
      <c r="AA39" s="27">
        <f>SUM(AA7:AA38)</f>
        <v>0.99999999999999989</v>
      </c>
      <c r="AB39" s="27">
        <f>-SUM(AB7:AB38)</f>
        <v>2.7296000026291853</v>
      </c>
      <c r="AF39" s="27">
        <f>SUM(AF7:AF38)</f>
        <v>0.99999999999999989</v>
      </c>
      <c r="AG39" s="27">
        <f>-SUM(AG7:AG38)</f>
        <v>2.987090041620335</v>
      </c>
      <c r="AK39" s="27">
        <f>SUM(AK7:AK38)</f>
        <v>1</v>
      </c>
      <c r="AL39" s="27">
        <f>-SUM(AL7:AL38)</f>
        <v>2.8920795639257109</v>
      </c>
      <c r="AP39" s="27">
        <f>SUM(AP7:AP38)</f>
        <v>0.99999999999999989</v>
      </c>
      <c r="AQ39" s="27">
        <f>-SUM(AQ7:AQ38)</f>
        <v>2.406647097785926</v>
      </c>
      <c r="AU39" s="27">
        <f>SUM(AU7:AU38)</f>
        <v>0.99999999999999989</v>
      </c>
      <c r="AV39" s="27">
        <f>-SUM(AV7:AV38)</f>
        <v>2.5027054819279444</v>
      </c>
    </row>
    <row r="40" spans="1:48" x14ac:dyDescent="0.3">
      <c r="A40" s="58">
        <v>21</v>
      </c>
      <c r="B40" s="58">
        <v>5049</v>
      </c>
      <c r="C40" s="61">
        <v>22</v>
      </c>
      <c r="D40" s="58">
        <v>5058</v>
      </c>
      <c r="E40" s="61">
        <v>13</v>
      </c>
      <c r="F40" s="58">
        <v>5066</v>
      </c>
      <c r="G40" s="64">
        <v>23</v>
      </c>
      <c r="H40" s="64">
        <v>5074</v>
      </c>
      <c r="I40" s="40">
        <v>13</v>
      </c>
      <c r="J40" s="40">
        <v>5082</v>
      </c>
      <c r="K40" s="50">
        <v>0</v>
      </c>
      <c r="L40">
        <v>22121</v>
      </c>
      <c r="P40" s="28" t="s">
        <v>89</v>
      </c>
      <c r="Q40" s="28">
        <f>Q39/(LOG(Q4)/LOG(2))</f>
        <v>0.48714517720551448</v>
      </c>
      <c r="V40" s="28" t="s">
        <v>116</v>
      </c>
      <c r="W40" s="28">
        <f>W39/(LOG(W4)/LOG(2))</f>
        <v>0.60607451986089866</v>
      </c>
      <c r="AA40" s="28" t="s">
        <v>119</v>
      </c>
      <c r="AB40" s="28">
        <f>AB39/(LOG(AB4)/LOG(2))</f>
        <v>0.5807116283386089</v>
      </c>
      <c r="AF40" s="28" t="s">
        <v>120</v>
      </c>
      <c r="AG40" s="28">
        <f>AG39/(LOG(AG4)/LOG(2))</f>
        <v>0.62821466128509085</v>
      </c>
      <c r="AK40" s="28" t="s">
        <v>121</v>
      </c>
      <c r="AL40" s="28">
        <f>AL39/(LOG(AL4)/LOG(2))</f>
        <v>0.60823301552556563</v>
      </c>
      <c r="AP40" s="28" t="s">
        <v>122</v>
      </c>
      <c r="AQ40" s="28">
        <f>AQ39/(LOG(AQ4)/LOG(2))</f>
        <v>0.51200467234961067</v>
      </c>
      <c r="AU40" s="28" t="s">
        <v>123</v>
      </c>
      <c r="AV40" s="28">
        <f>AV39/(LOG(AV4)/LOG(2))</f>
        <v>0.52634378432491125</v>
      </c>
    </row>
    <row r="41" spans="1:48" x14ac:dyDescent="0.3">
      <c r="A41" s="58">
        <v>21</v>
      </c>
      <c r="B41" s="58">
        <v>5205</v>
      </c>
      <c r="C41" s="61">
        <v>11</v>
      </c>
      <c r="D41" s="58">
        <v>5214</v>
      </c>
      <c r="E41" s="61">
        <v>22</v>
      </c>
      <c r="F41" s="58">
        <v>5222</v>
      </c>
      <c r="G41" s="64">
        <v>14</v>
      </c>
      <c r="H41" s="64">
        <v>5229</v>
      </c>
      <c r="I41" s="40">
        <v>13</v>
      </c>
      <c r="J41" s="40">
        <v>5245</v>
      </c>
      <c r="K41" s="50">
        <v>0</v>
      </c>
      <c r="L41">
        <v>21211</v>
      </c>
    </row>
    <row r="42" spans="1:48" x14ac:dyDescent="0.3">
      <c r="A42" s="58">
        <v>21</v>
      </c>
      <c r="B42" s="58">
        <v>5347</v>
      </c>
      <c r="C42" s="61">
        <v>11</v>
      </c>
      <c r="D42" s="58">
        <v>5357</v>
      </c>
      <c r="E42" s="61">
        <v>22</v>
      </c>
      <c r="F42" s="58">
        <v>5365</v>
      </c>
      <c r="G42" s="64">
        <v>23</v>
      </c>
      <c r="H42" s="64">
        <v>5381</v>
      </c>
      <c r="I42" s="40">
        <v>13</v>
      </c>
      <c r="J42" s="40">
        <v>5389</v>
      </c>
      <c r="K42" s="50">
        <v>0</v>
      </c>
      <c r="L42">
        <v>21221</v>
      </c>
    </row>
    <row r="43" spans="1:48" x14ac:dyDescent="0.3">
      <c r="A43" s="58">
        <v>21</v>
      </c>
      <c r="B43" s="58">
        <v>5507</v>
      </c>
      <c r="C43" s="61">
        <v>11</v>
      </c>
      <c r="D43" s="58">
        <v>5514</v>
      </c>
      <c r="E43" s="61">
        <v>22</v>
      </c>
      <c r="F43" s="58">
        <v>5519</v>
      </c>
      <c r="G43" s="64">
        <v>14</v>
      </c>
      <c r="H43" s="64">
        <v>5527</v>
      </c>
      <c r="I43" s="40">
        <v>13</v>
      </c>
      <c r="J43" s="40">
        <v>5550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5670</v>
      </c>
      <c r="C44" s="61">
        <v>11</v>
      </c>
      <c r="D44" s="58">
        <v>5679</v>
      </c>
      <c r="E44" s="61">
        <v>22</v>
      </c>
      <c r="F44" s="58">
        <v>5687</v>
      </c>
      <c r="G44" s="64">
        <v>14</v>
      </c>
      <c r="H44" s="64">
        <v>5695</v>
      </c>
      <c r="I44" s="40">
        <v>13</v>
      </c>
      <c r="J44" s="40">
        <v>5708</v>
      </c>
      <c r="K44" s="50">
        <v>0</v>
      </c>
      <c r="L44">
        <v>21211</v>
      </c>
      <c r="N44" s="39">
        <f>COUNTIF(L7:L166,G3)</f>
        <v>20</v>
      </c>
      <c r="O44" s="39"/>
      <c r="P44" s="46">
        <v>27</v>
      </c>
      <c r="Q44" s="46">
        <v>26</v>
      </c>
      <c r="R44" s="46">
        <v>27</v>
      </c>
      <c r="S44" s="46">
        <v>27</v>
      </c>
      <c r="T44" s="46">
        <v>26</v>
      </c>
      <c r="U44" s="46">
        <v>27</v>
      </c>
      <c r="V44" s="45"/>
    </row>
    <row r="45" spans="1:48" x14ac:dyDescent="0.3">
      <c r="A45" s="58">
        <v>21</v>
      </c>
      <c r="B45" s="58">
        <v>5817</v>
      </c>
      <c r="C45" s="61">
        <v>11</v>
      </c>
      <c r="D45" s="58">
        <v>5834</v>
      </c>
      <c r="E45" s="61">
        <v>22</v>
      </c>
      <c r="F45" s="58">
        <v>5842</v>
      </c>
      <c r="G45" s="64">
        <v>14</v>
      </c>
      <c r="H45" s="64">
        <v>5850</v>
      </c>
      <c r="I45" s="40">
        <v>13</v>
      </c>
      <c r="J45" s="40">
        <v>5871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5973</v>
      </c>
      <c r="C46" s="61">
        <v>22</v>
      </c>
      <c r="D46" s="58">
        <v>5989</v>
      </c>
      <c r="E46" s="61">
        <v>24</v>
      </c>
      <c r="F46" s="58">
        <v>5997</v>
      </c>
      <c r="G46" s="64">
        <v>14</v>
      </c>
      <c r="H46" s="64">
        <v>6018</v>
      </c>
      <c r="I46" s="40">
        <v>13</v>
      </c>
      <c r="J46" s="40">
        <v>6030</v>
      </c>
      <c r="K46" s="50">
        <v>0</v>
      </c>
      <c r="L46">
        <v>22211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6135</v>
      </c>
      <c r="C47" s="61">
        <v>24</v>
      </c>
      <c r="D47" s="58">
        <v>6142</v>
      </c>
      <c r="E47" s="61">
        <v>24</v>
      </c>
      <c r="F47" s="58">
        <v>6150</v>
      </c>
      <c r="G47" s="64">
        <v>14</v>
      </c>
      <c r="H47" s="64">
        <v>6164</v>
      </c>
      <c r="I47" s="40">
        <v>24</v>
      </c>
      <c r="J47" s="40">
        <v>6186</v>
      </c>
      <c r="K47" s="50">
        <v>0</v>
      </c>
      <c r="L47">
        <v>12212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6290</v>
      </c>
      <c r="C48" s="61">
        <v>11</v>
      </c>
      <c r="D48" s="58">
        <v>6300</v>
      </c>
      <c r="E48" s="61">
        <v>22</v>
      </c>
      <c r="F48" s="58">
        <v>6306</v>
      </c>
      <c r="G48" s="64">
        <v>14</v>
      </c>
      <c r="H48" s="64">
        <v>6315</v>
      </c>
      <c r="I48" s="40">
        <v>24</v>
      </c>
      <c r="J48" s="40">
        <v>6323</v>
      </c>
      <c r="K48" s="50">
        <v>0</v>
      </c>
      <c r="L48">
        <v>21212</v>
      </c>
      <c r="O48" s="44" t="s">
        <v>105</v>
      </c>
      <c r="P48" s="46">
        <f>U25</f>
        <v>1</v>
      </c>
      <c r="Q48" s="46">
        <f>Z25</f>
        <v>3</v>
      </c>
      <c r="R48" s="46">
        <f>AE25</f>
        <v>6</v>
      </c>
      <c r="S48" s="46">
        <f>AJ25</f>
        <v>3</v>
      </c>
      <c r="T48" s="46">
        <f>AO25</f>
        <v>4</v>
      </c>
      <c r="U48" s="46">
        <f>AT25</f>
        <v>3</v>
      </c>
      <c r="V48" s="44"/>
    </row>
    <row r="49" spans="1:22" x14ac:dyDescent="0.3">
      <c r="A49" s="58">
        <v>21</v>
      </c>
      <c r="B49" s="58">
        <v>6430</v>
      </c>
      <c r="C49" s="61">
        <v>11</v>
      </c>
      <c r="D49" s="58">
        <v>6438</v>
      </c>
      <c r="E49" s="61">
        <v>11</v>
      </c>
      <c r="F49" s="58">
        <v>6447</v>
      </c>
      <c r="G49" s="64">
        <v>21</v>
      </c>
      <c r="H49" s="64">
        <v>6456</v>
      </c>
      <c r="I49" s="40">
        <v>11</v>
      </c>
      <c r="J49" s="40">
        <v>6478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6605</v>
      </c>
      <c r="C50" s="61">
        <v>11</v>
      </c>
      <c r="D50" s="58">
        <v>6614</v>
      </c>
      <c r="E50" s="61">
        <v>22</v>
      </c>
      <c r="F50" s="58">
        <v>6622</v>
      </c>
      <c r="G50" s="64">
        <v>14</v>
      </c>
      <c r="H50" s="64">
        <v>6630</v>
      </c>
      <c r="I50" s="40">
        <v>13</v>
      </c>
      <c r="J50" s="40">
        <v>6643</v>
      </c>
      <c r="K50" s="50">
        <v>0</v>
      </c>
      <c r="L50">
        <v>21211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6746</v>
      </c>
      <c r="C51" s="61">
        <v>11</v>
      </c>
      <c r="D51" s="58">
        <v>6754</v>
      </c>
      <c r="E51" s="61">
        <v>22</v>
      </c>
      <c r="F51" s="58">
        <v>6762</v>
      </c>
      <c r="G51" s="64">
        <v>14</v>
      </c>
      <c r="H51" s="64">
        <v>6770</v>
      </c>
      <c r="I51" s="40">
        <v>13</v>
      </c>
      <c r="J51" s="40">
        <v>6780</v>
      </c>
      <c r="K51" s="50">
        <v>0</v>
      </c>
      <c r="L51">
        <v>21211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6880</v>
      </c>
      <c r="C52" s="61">
        <v>11</v>
      </c>
      <c r="D52" s="58">
        <v>6889</v>
      </c>
      <c r="E52" s="61">
        <v>22</v>
      </c>
      <c r="F52" s="58">
        <v>6895</v>
      </c>
      <c r="G52" s="64">
        <v>14</v>
      </c>
      <c r="H52" s="64">
        <v>6903</v>
      </c>
      <c r="I52" s="40">
        <v>24</v>
      </c>
      <c r="J52" s="40">
        <v>6908</v>
      </c>
      <c r="K52" s="50">
        <v>0</v>
      </c>
      <c r="L52">
        <v>21212</v>
      </c>
      <c r="N52" s="40"/>
      <c r="O52" s="49" t="s">
        <v>109</v>
      </c>
      <c r="P52">
        <f>J33/P44</f>
        <v>147.14814814814815</v>
      </c>
      <c r="Q52">
        <f>(J59-J33)/Q44</f>
        <v>153.57692307692307</v>
      </c>
      <c r="R52">
        <f>(J86-J59)/R44</f>
        <v>144.81481481481481</v>
      </c>
      <c r="S52">
        <f>(J113-J86)/S44</f>
        <v>145.77777777777777</v>
      </c>
      <c r="T52">
        <f>(J139-J113)/T44</f>
        <v>155.15384615384616</v>
      </c>
      <c r="U52">
        <f>(J166-J139)/U44</f>
        <v>150.92592592592592</v>
      </c>
    </row>
    <row r="53" spans="1:22" x14ac:dyDescent="0.3">
      <c r="A53" s="58">
        <v>12</v>
      </c>
      <c r="B53" s="58">
        <v>7027</v>
      </c>
      <c r="C53" s="61">
        <v>24</v>
      </c>
      <c r="D53" s="58">
        <v>7035</v>
      </c>
      <c r="E53" s="61">
        <v>13</v>
      </c>
      <c r="F53" s="58">
        <v>7043</v>
      </c>
      <c r="G53" s="64">
        <v>14</v>
      </c>
      <c r="H53" s="64">
        <v>7062</v>
      </c>
      <c r="I53" s="40">
        <v>13</v>
      </c>
      <c r="J53" s="40">
        <v>7074</v>
      </c>
      <c r="K53" s="50">
        <v>0</v>
      </c>
      <c r="L53">
        <v>12111</v>
      </c>
    </row>
    <row r="54" spans="1:22" x14ac:dyDescent="0.3">
      <c r="A54" s="58">
        <v>21</v>
      </c>
      <c r="B54" s="58">
        <v>7179</v>
      </c>
      <c r="C54" s="61">
        <v>11</v>
      </c>
      <c r="D54" s="58">
        <v>7188</v>
      </c>
      <c r="E54" s="61">
        <v>11</v>
      </c>
      <c r="F54" s="58">
        <v>7200</v>
      </c>
      <c r="G54" s="64">
        <v>21</v>
      </c>
      <c r="H54" s="64">
        <v>7207</v>
      </c>
      <c r="I54" s="40">
        <v>11</v>
      </c>
      <c r="J54" s="40">
        <v>7215</v>
      </c>
      <c r="K54" s="50">
        <v>1</v>
      </c>
      <c r="L54">
        <v>21121</v>
      </c>
    </row>
    <row r="55" spans="1:22" x14ac:dyDescent="0.3">
      <c r="A55" s="58">
        <v>12</v>
      </c>
      <c r="B55" s="58">
        <v>7323</v>
      </c>
      <c r="C55" s="61">
        <v>24</v>
      </c>
      <c r="D55" s="58">
        <v>7329</v>
      </c>
      <c r="E55" s="61">
        <v>13</v>
      </c>
      <c r="F55" s="58">
        <v>7337</v>
      </c>
      <c r="G55" s="64">
        <v>23</v>
      </c>
      <c r="H55" s="64">
        <v>7345</v>
      </c>
      <c r="I55" s="40">
        <v>13</v>
      </c>
      <c r="J55" s="40">
        <v>7353</v>
      </c>
      <c r="K55" s="50">
        <v>0</v>
      </c>
      <c r="L55">
        <v>12121</v>
      </c>
    </row>
    <row r="56" spans="1:22" x14ac:dyDescent="0.3">
      <c r="A56" s="58">
        <v>21</v>
      </c>
      <c r="B56" s="58">
        <v>7472</v>
      </c>
      <c r="C56" s="61">
        <v>11</v>
      </c>
      <c r="D56" s="58">
        <v>7480</v>
      </c>
      <c r="E56" s="61">
        <v>22</v>
      </c>
      <c r="F56" s="58">
        <v>7488</v>
      </c>
      <c r="G56" s="64">
        <v>14</v>
      </c>
      <c r="H56" s="64">
        <v>7500</v>
      </c>
      <c r="I56" s="40">
        <v>24</v>
      </c>
      <c r="J56" s="40">
        <v>7506</v>
      </c>
      <c r="K56" s="50">
        <v>0</v>
      </c>
      <c r="L56">
        <v>21212</v>
      </c>
    </row>
    <row r="57" spans="1:22" x14ac:dyDescent="0.3">
      <c r="A57" s="58">
        <v>21</v>
      </c>
      <c r="B57" s="58">
        <v>7609</v>
      </c>
      <c r="C57" s="61">
        <v>11</v>
      </c>
      <c r="D57" s="58">
        <v>7617</v>
      </c>
      <c r="E57" s="61">
        <v>22</v>
      </c>
      <c r="F57" s="58">
        <v>7622</v>
      </c>
      <c r="G57" s="64">
        <v>14</v>
      </c>
      <c r="H57" s="64">
        <v>7634</v>
      </c>
      <c r="I57" s="40">
        <v>24</v>
      </c>
      <c r="J57" s="40">
        <v>7642</v>
      </c>
      <c r="K57" s="50">
        <v>0</v>
      </c>
      <c r="L57">
        <v>21212</v>
      </c>
    </row>
    <row r="58" spans="1:22" x14ac:dyDescent="0.3">
      <c r="A58" s="58">
        <v>21</v>
      </c>
      <c r="B58" s="58">
        <v>7762</v>
      </c>
      <c r="C58" s="61">
        <v>11</v>
      </c>
      <c r="D58" s="58">
        <v>7770</v>
      </c>
      <c r="E58" s="61">
        <v>22</v>
      </c>
      <c r="F58" s="58">
        <v>7775</v>
      </c>
      <c r="G58" s="64">
        <v>14</v>
      </c>
      <c r="H58" s="64">
        <v>7783</v>
      </c>
      <c r="I58" s="40">
        <v>13</v>
      </c>
      <c r="J58" s="40">
        <v>7795</v>
      </c>
      <c r="K58" s="50">
        <v>0</v>
      </c>
      <c r="L58">
        <v>21211</v>
      </c>
    </row>
    <row r="59" spans="1:22" x14ac:dyDescent="0.3">
      <c r="A59" s="58">
        <v>12</v>
      </c>
      <c r="B59" s="58">
        <v>7920</v>
      </c>
      <c r="C59" s="61">
        <v>24</v>
      </c>
      <c r="D59" s="58">
        <v>7928</v>
      </c>
      <c r="E59" s="61">
        <v>13</v>
      </c>
      <c r="F59" s="58">
        <v>7936</v>
      </c>
      <c r="G59" s="64">
        <v>14</v>
      </c>
      <c r="H59" s="64">
        <v>7951</v>
      </c>
      <c r="I59" s="40">
        <v>13</v>
      </c>
      <c r="J59" s="40">
        <v>7966</v>
      </c>
      <c r="K59" s="50">
        <v>0</v>
      </c>
      <c r="L59">
        <v>12111</v>
      </c>
    </row>
    <row r="60" spans="1:22" x14ac:dyDescent="0.3">
      <c r="A60" s="57">
        <v>21</v>
      </c>
      <c r="B60" s="57">
        <v>8094</v>
      </c>
      <c r="C60" s="60">
        <v>11</v>
      </c>
      <c r="D60" s="57">
        <v>8102</v>
      </c>
      <c r="E60" s="60">
        <v>11</v>
      </c>
      <c r="F60" s="57">
        <v>8111</v>
      </c>
      <c r="G60" s="63">
        <v>21</v>
      </c>
      <c r="H60" s="63">
        <v>8118</v>
      </c>
      <c r="I60" s="41">
        <v>11</v>
      </c>
      <c r="J60" s="41">
        <v>8126</v>
      </c>
      <c r="K60" s="42">
        <v>1</v>
      </c>
      <c r="L60">
        <v>21121</v>
      </c>
    </row>
    <row r="61" spans="1:22" x14ac:dyDescent="0.3">
      <c r="A61" s="57">
        <v>12</v>
      </c>
      <c r="B61" s="57">
        <v>8242</v>
      </c>
      <c r="C61" s="60">
        <v>24</v>
      </c>
      <c r="D61" s="57">
        <v>8250</v>
      </c>
      <c r="E61" s="60">
        <v>13</v>
      </c>
      <c r="F61" s="57">
        <v>8257</v>
      </c>
      <c r="G61" s="63">
        <v>14</v>
      </c>
      <c r="H61" s="63">
        <v>8266</v>
      </c>
      <c r="I61" s="41">
        <v>13</v>
      </c>
      <c r="J61" s="41">
        <v>8277</v>
      </c>
      <c r="K61" s="42">
        <v>0</v>
      </c>
      <c r="L61">
        <v>12111</v>
      </c>
    </row>
    <row r="62" spans="1:22" x14ac:dyDescent="0.3">
      <c r="A62" s="57">
        <v>21</v>
      </c>
      <c r="B62" s="57">
        <v>8373</v>
      </c>
      <c r="C62" s="60">
        <v>11</v>
      </c>
      <c r="D62" s="57">
        <v>8381</v>
      </c>
      <c r="E62" s="60">
        <v>22</v>
      </c>
      <c r="F62" s="57">
        <v>8389</v>
      </c>
      <c r="G62" s="63">
        <v>14</v>
      </c>
      <c r="H62" s="63">
        <v>8395</v>
      </c>
      <c r="I62" s="41">
        <v>24</v>
      </c>
      <c r="J62" s="41">
        <v>8403</v>
      </c>
      <c r="K62" s="42">
        <v>0</v>
      </c>
      <c r="L62">
        <v>21212</v>
      </c>
    </row>
    <row r="63" spans="1:22" x14ac:dyDescent="0.3">
      <c r="A63" s="57">
        <v>21</v>
      </c>
      <c r="B63" s="57">
        <v>8506</v>
      </c>
      <c r="C63" s="60">
        <v>11</v>
      </c>
      <c r="D63" s="57">
        <v>8514</v>
      </c>
      <c r="E63" s="60">
        <v>11</v>
      </c>
      <c r="F63" s="57">
        <v>8522</v>
      </c>
      <c r="G63" s="63">
        <v>21</v>
      </c>
      <c r="H63" s="63">
        <v>8530</v>
      </c>
      <c r="I63" s="41">
        <v>11</v>
      </c>
      <c r="J63" s="41">
        <v>8558</v>
      </c>
      <c r="K63" s="42">
        <v>1</v>
      </c>
      <c r="L63">
        <v>21121</v>
      </c>
    </row>
    <row r="64" spans="1:22" x14ac:dyDescent="0.3">
      <c r="A64" s="57">
        <v>21</v>
      </c>
      <c r="B64" s="57">
        <v>8665</v>
      </c>
      <c r="C64" s="60">
        <v>11</v>
      </c>
      <c r="D64" s="57">
        <v>8674</v>
      </c>
      <c r="E64" s="60">
        <v>22</v>
      </c>
      <c r="F64" s="57">
        <v>8682</v>
      </c>
      <c r="G64" s="63">
        <v>14</v>
      </c>
      <c r="H64" s="63">
        <v>8689</v>
      </c>
      <c r="I64" s="41">
        <v>13</v>
      </c>
      <c r="J64" s="41">
        <v>8698</v>
      </c>
      <c r="K64" s="42">
        <v>0</v>
      </c>
      <c r="L64">
        <v>21211</v>
      </c>
    </row>
    <row r="65" spans="1:12" x14ac:dyDescent="0.3">
      <c r="A65" s="57">
        <v>21</v>
      </c>
      <c r="B65" s="57">
        <v>8801</v>
      </c>
      <c r="C65" s="60">
        <v>11</v>
      </c>
      <c r="D65" s="57">
        <v>8806</v>
      </c>
      <c r="E65" s="60">
        <v>22</v>
      </c>
      <c r="F65" s="57">
        <v>8812</v>
      </c>
      <c r="G65" s="63">
        <v>14</v>
      </c>
      <c r="H65" s="63">
        <v>8820</v>
      </c>
      <c r="I65" s="41">
        <v>13</v>
      </c>
      <c r="J65" s="41">
        <v>8829</v>
      </c>
      <c r="K65" s="42">
        <v>0</v>
      </c>
      <c r="L65">
        <v>21211</v>
      </c>
    </row>
    <row r="66" spans="1:12" x14ac:dyDescent="0.3">
      <c r="A66" s="57">
        <v>12</v>
      </c>
      <c r="B66" s="57">
        <v>8934</v>
      </c>
      <c r="C66" s="60">
        <v>24</v>
      </c>
      <c r="D66" s="57">
        <v>8941</v>
      </c>
      <c r="E66" s="60">
        <v>13</v>
      </c>
      <c r="F66" s="57">
        <v>8950</v>
      </c>
      <c r="G66" s="63">
        <v>14</v>
      </c>
      <c r="H66" s="63">
        <v>8958</v>
      </c>
      <c r="I66" s="41">
        <v>24</v>
      </c>
      <c r="J66" s="41">
        <v>8967</v>
      </c>
      <c r="K66" s="42">
        <v>0</v>
      </c>
      <c r="L66">
        <v>12112</v>
      </c>
    </row>
    <row r="67" spans="1:12" x14ac:dyDescent="0.3">
      <c r="A67" s="57">
        <v>12</v>
      </c>
      <c r="B67" s="57">
        <v>9078</v>
      </c>
      <c r="C67" s="60">
        <v>24</v>
      </c>
      <c r="D67" s="57">
        <v>9086</v>
      </c>
      <c r="E67" s="60">
        <v>13</v>
      </c>
      <c r="F67" s="57">
        <v>9093</v>
      </c>
      <c r="G67" s="63">
        <v>23</v>
      </c>
      <c r="H67" s="63">
        <v>9100</v>
      </c>
      <c r="I67" s="41">
        <v>13</v>
      </c>
      <c r="J67" s="41">
        <v>9108</v>
      </c>
      <c r="K67" s="42">
        <v>0</v>
      </c>
      <c r="L67">
        <v>12121</v>
      </c>
    </row>
    <row r="68" spans="1:12" x14ac:dyDescent="0.3">
      <c r="A68" s="57">
        <v>21</v>
      </c>
      <c r="B68" s="57">
        <v>9211</v>
      </c>
      <c r="C68" s="60">
        <v>22</v>
      </c>
      <c r="D68" s="57">
        <v>9219</v>
      </c>
      <c r="E68" s="60">
        <v>13</v>
      </c>
      <c r="F68" s="57">
        <v>9226</v>
      </c>
      <c r="G68" s="63">
        <v>23</v>
      </c>
      <c r="H68" s="63">
        <v>9232</v>
      </c>
      <c r="I68" s="41">
        <v>13</v>
      </c>
      <c r="J68" s="41">
        <v>9239</v>
      </c>
      <c r="K68" s="42">
        <v>0</v>
      </c>
      <c r="L68">
        <v>22121</v>
      </c>
    </row>
    <row r="69" spans="1:12" x14ac:dyDescent="0.3">
      <c r="A69" s="57">
        <v>12</v>
      </c>
      <c r="B69" s="57">
        <v>9343</v>
      </c>
      <c r="C69" s="60">
        <v>24</v>
      </c>
      <c r="D69" s="57">
        <v>9351</v>
      </c>
      <c r="E69" s="60">
        <v>13</v>
      </c>
      <c r="F69" s="57">
        <v>9356</v>
      </c>
      <c r="G69" s="63">
        <v>14</v>
      </c>
      <c r="H69" s="63">
        <v>9366</v>
      </c>
      <c r="I69" s="41">
        <v>24</v>
      </c>
      <c r="J69" s="41">
        <v>9374</v>
      </c>
      <c r="K69" s="42">
        <v>0</v>
      </c>
      <c r="L69">
        <v>12112</v>
      </c>
    </row>
    <row r="70" spans="1:12" x14ac:dyDescent="0.3">
      <c r="A70" s="57">
        <v>21</v>
      </c>
      <c r="B70" s="57">
        <v>9471</v>
      </c>
      <c r="C70" s="60">
        <v>11</v>
      </c>
      <c r="D70" s="57">
        <v>9485</v>
      </c>
      <c r="E70" s="60">
        <v>11</v>
      </c>
      <c r="F70" s="57">
        <v>9495</v>
      </c>
      <c r="G70" s="63">
        <v>21</v>
      </c>
      <c r="H70" s="63">
        <v>9501</v>
      </c>
      <c r="I70" s="41">
        <v>11</v>
      </c>
      <c r="J70" s="41">
        <v>9509</v>
      </c>
      <c r="K70" s="42">
        <v>1</v>
      </c>
      <c r="L70">
        <v>21121</v>
      </c>
    </row>
    <row r="71" spans="1:12" x14ac:dyDescent="0.3">
      <c r="A71" s="57">
        <v>21</v>
      </c>
      <c r="B71" s="57">
        <v>9625</v>
      </c>
      <c r="C71" s="60">
        <v>11</v>
      </c>
      <c r="D71" s="57">
        <v>9634</v>
      </c>
      <c r="E71" s="60">
        <v>11</v>
      </c>
      <c r="F71" s="57">
        <v>9646</v>
      </c>
      <c r="G71" s="63">
        <v>21</v>
      </c>
      <c r="H71" s="63">
        <v>9654</v>
      </c>
      <c r="I71" s="41">
        <v>11</v>
      </c>
      <c r="J71" s="41">
        <v>9662</v>
      </c>
      <c r="K71" s="42">
        <v>1</v>
      </c>
      <c r="L71">
        <v>21121</v>
      </c>
    </row>
    <row r="72" spans="1:12" x14ac:dyDescent="0.3">
      <c r="A72" s="57">
        <v>12</v>
      </c>
      <c r="B72" s="57">
        <v>9757</v>
      </c>
      <c r="C72" s="60">
        <v>24</v>
      </c>
      <c r="D72" s="57">
        <v>9765</v>
      </c>
      <c r="E72" s="60">
        <v>13</v>
      </c>
      <c r="F72" s="57">
        <v>9773</v>
      </c>
      <c r="G72" s="63">
        <v>23</v>
      </c>
      <c r="H72" s="63">
        <v>9782</v>
      </c>
      <c r="I72" s="41">
        <v>13</v>
      </c>
      <c r="J72" s="41">
        <v>9790</v>
      </c>
      <c r="K72" s="42">
        <v>0</v>
      </c>
      <c r="L72">
        <v>12121</v>
      </c>
    </row>
    <row r="73" spans="1:12" x14ac:dyDescent="0.3">
      <c r="A73" s="57">
        <v>21</v>
      </c>
      <c r="B73" s="57">
        <v>9889</v>
      </c>
      <c r="C73" s="60">
        <v>11</v>
      </c>
      <c r="D73" s="57">
        <v>9896</v>
      </c>
      <c r="E73" s="60">
        <v>22</v>
      </c>
      <c r="F73" s="57">
        <v>9901</v>
      </c>
      <c r="G73" s="63">
        <v>14</v>
      </c>
      <c r="H73" s="63">
        <v>9908</v>
      </c>
      <c r="I73" s="41">
        <v>13</v>
      </c>
      <c r="J73" s="41">
        <v>9919</v>
      </c>
      <c r="K73" s="42">
        <v>0</v>
      </c>
      <c r="L73">
        <v>21211</v>
      </c>
    </row>
    <row r="74" spans="1:12" x14ac:dyDescent="0.3">
      <c r="A74" s="57">
        <v>21</v>
      </c>
      <c r="B74" s="57">
        <v>10015</v>
      </c>
      <c r="C74" s="60">
        <v>11</v>
      </c>
      <c r="D74" s="57">
        <v>10023</v>
      </c>
      <c r="E74" s="60">
        <v>22</v>
      </c>
      <c r="F74" s="57">
        <v>10028</v>
      </c>
      <c r="G74" s="63">
        <v>14</v>
      </c>
      <c r="H74" s="63">
        <v>10036</v>
      </c>
      <c r="I74" s="41">
        <v>24</v>
      </c>
      <c r="J74" s="41">
        <v>10043</v>
      </c>
      <c r="K74" s="42">
        <v>0</v>
      </c>
      <c r="L74">
        <v>21212</v>
      </c>
    </row>
    <row r="75" spans="1:12" x14ac:dyDescent="0.3">
      <c r="A75" s="57">
        <v>12</v>
      </c>
      <c r="B75" s="57">
        <v>10141</v>
      </c>
      <c r="C75" s="60">
        <v>24</v>
      </c>
      <c r="D75" s="57">
        <v>10149</v>
      </c>
      <c r="E75" s="60">
        <v>13</v>
      </c>
      <c r="F75" s="57">
        <v>10156</v>
      </c>
      <c r="G75" s="63">
        <v>23</v>
      </c>
      <c r="H75" s="63">
        <v>10163</v>
      </c>
      <c r="I75" s="41">
        <v>13</v>
      </c>
      <c r="J75" s="41">
        <v>10171</v>
      </c>
      <c r="K75" s="42">
        <v>0</v>
      </c>
      <c r="L75">
        <v>12121</v>
      </c>
    </row>
    <row r="76" spans="1:12" x14ac:dyDescent="0.3">
      <c r="A76" s="57">
        <v>12</v>
      </c>
      <c r="B76" s="57">
        <v>10291</v>
      </c>
      <c r="C76" s="60">
        <v>13</v>
      </c>
      <c r="D76" s="57">
        <v>10306</v>
      </c>
      <c r="E76" s="60">
        <v>13</v>
      </c>
      <c r="F76" s="57">
        <v>10315</v>
      </c>
      <c r="G76" s="63">
        <v>23</v>
      </c>
      <c r="H76" s="63">
        <v>10323</v>
      </c>
      <c r="I76" s="41">
        <v>13</v>
      </c>
      <c r="J76" s="41">
        <v>10331</v>
      </c>
      <c r="K76" s="42">
        <v>0</v>
      </c>
      <c r="L76">
        <v>11121</v>
      </c>
    </row>
    <row r="77" spans="1:12" x14ac:dyDescent="0.3">
      <c r="A77" s="57">
        <v>21</v>
      </c>
      <c r="B77" s="57">
        <v>10431</v>
      </c>
      <c r="C77" s="60">
        <v>11</v>
      </c>
      <c r="D77" s="57">
        <v>10440</v>
      </c>
      <c r="E77" s="60">
        <v>11</v>
      </c>
      <c r="F77" s="57">
        <v>10449</v>
      </c>
      <c r="G77" s="63">
        <v>21</v>
      </c>
      <c r="H77" s="63">
        <v>10455</v>
      </c>
      <c r="I77" s="41">
        <v>11</v>
      </c>
      <c r="J77" s="41">
        <v>10463</v>
      </c>
      <c r="K77" s="42">
        <v>1</v>
      </c>
      <c r="L77">
        <v>21121</v>
      </c>
    </row>
    <row r="78" spans="1:12" x14ac:dyDescent="0.3">
      <c r="A78" s="57">
        <v>21</v>
      </c>
      <c r="B78" s="57">
        <v>10573</v>
      </c>
      <c r="C78" s="60">
        <v>22</v>
      </c>
      <c r="D78" s="57">
        <v>10580</v>
      </c>
      <c r="E78" s="60">
        <v>13</v>
      </c>
      <c r="F78" s="57">
        <v>10586</v>
      </c>
      <c r="G78" s="63">
        <v>23</v>
      </c>
      <c r="H78" s="63">
        <v>10594</v>
      </c>
      <c r="I78" s="41">
        <v>13</v>
      </c>
      <c r="J78" s="41">
        <v>10621</v>
      </c>
      <c r="K78" s="42">
        <v>0</v>
      </c>
      <c r="L78">
        <v>22121</v>
      </c>
    </row>
    <row r="79" spans="1:12" x14ac:dyDescent="0.3">
      <c r="A79" s="57">
        <v>12</v>
      </c>
      <c r="B79" s="57">
        <v>10716</v>
      </c>
      <c r="C79" s="60">
        <v>13</v>
      </c>
      <c r="D79" s="57">
        <v>10725</v>
      </c>
      <c r="E79" s="60">
        <v>24</v>
      </c>
      <c r="F79" s="57">
        <v>10730</v>
      </c>
      <c r="G79" s="63">
        <v>14</v>
      </c>
      <c r="H79" s="63">
        <v>10737</v>
      </c>
      <c r="I79" s="41">
        <v>13</v>
      </c>
      <c r="J79" s="41">
        <v>10760</v>
      </c>
      <c r="K79" s="42">
        <v>0</v>
      </c>
      <c r="L79">
        <v>11211</v>
      </c>
    </row>
    <row r="80" spans="1:12" x14ac:dyDescent="0.3">
      <c r="A80" s="57">
        <v>12</v>
      </c>
      <c r="B80" s="57">
        <v>10862</v>
      </c>
      <c r="C80" s="60">
        <v>24</v>
      </c>
      <c r="D80" s="57">
        <v>10868</v>
      </c>
      <c r="E80" s="60">
        <v>13</v>
      </c>
      <c r="F80" s="57">
        <v>10875</v>
      </c>
      <c r="G80" s="63">
        <v>23</v>
      </c>
      <c r="H80" s="63">
        <v>10881</v>
      </c>
      <c r="I80" s="41">
        <v>13</v>
      </c>
      <c r="J80" s="41">
        <v>10889</v>
      </c>
      <c r="K80" s="42">
        <v>0</v>
      </c>
      <c r="L80">
        <v>12121</v>
      </c>
    </row>
    <row r="81" spans="1:12" x14ac:dyDescent="0.3">
      <c r="A81" s="57">
        <v>12</v>
      </c>
      <c r="B81" s="57">
        <v>10996</v>
      </c>
      <c r="C81" s="60">
        <v>13</v>
      </c>
      <c r="D81" s="57">
        <v>11005</v>
      </c>
      <c r="E81" s="60">
        <v>24</v>
      </c>
      <c r="F81" s="57">
        <v>11011</v>
      </c>
      <c r="G81" s="63">
        <v>14</v>
      </c>
      <c r="H81" s="63">
        <v>11017</v>
      </c>
      <c r="I81" s="41">
        <v>13</v>
      </c>
      <c r="J81" s="41">
        <v>11027</v>
      </c>
      <c r="K81" s="42">
        <v>0</v>
      </c>
      <c r="L81">
        <v>11211</v>
      </c>
    </row>
    <row r="82" spans="1:12" x14ac:dyDescent="0.3">
      <c r="A82" s="57">
        <v>21</v>
      </c>
      <c r="B82" s="57">
        <v>11127</v>
      </c>
      <c r="C82" s="60">
        <v>11</v>
      </c>
      <c r="D82" s="57">
        <v>11137</v>
      </c>
      <c r="E82" s="60">
        <v>22</v>
      </c>
      <c r="F82" s="57">
        <v>11145</v>
      </c>
      <c r="G82" s="63">
        <v>14</v>
      </c>
      <c r="H82" s="63">
        <v>11154</v>
      </c>
      <c r="I82" s="41">
        <v>24</v>
      </c>
      <c r="J82" s="41">
        <v>11161</v>
      </c>
      <c r="K82" s="42">
        <v>0</v>
      </c>
      <c r="L82">
        <v>21212</v>
      </c>
    </row>
    <row r="83" spans="1:12" x14ac:dyDescent="0.3">
      <c r="A83" s="57">
        <v>21</v>
      </c>
      <c r="B83" s="57">
        <v>11262</v>
      </c>
      <c r="C83" s="60">
        <v>11</v>
      </c>
      <c r="D83" s="57">
        <v>11270</v>
      </c>
      <c r="E83" s="60">
        <v>11</v>
      </c>
      <c r="F83" s="57">
        <v>11279</v>
      </c>
      <c r="G83" s="63">
        <v>21</v>
      </c>
      <c r="H83" s="63">
        <v>11285</v>
      </c>
      <c r="I83" s="41">
        <v>11</v>
      </c>
      <c r="J83" s="41">
        <v>11293</v>
      </c>
      <c r="K83" s="42">
        <v>1</v>
      </c>
      <c r="L83">
        <v>21121</v>
      </c>
    </row>
    <row r="84" spans="1:12" x14ac:dyDescent="0.3">
      <c r="A84" s="57">
        <v>12</v>
      </c>
      <c r="B84" s="57">
        <v>11407</v>
      </c>
      <c r="C84" s="60">
        <v>13</v>
      </c>
      <c r="D84" s="57">
        <v>11418</v>
      </c>
      <c r="E84" s="60">
        <v>24</v>
      </c>
      <c r="F84" s="57">
        <v>11426</v>
      </c>
      <c r="G84" s="63">
        <v>14</v>
      </c>
      <c r="H84" s="63">
        <v>11434</v>
      </c>
      <c r="I84" s="41">
        <v>13</v>
      </c>
      <c r="J84" s="41">
        <v>11452</v>
      </c>
      <c r="K84" s="42">
        <v>0</v>
      </c>
      <c r="L84">
        <v>11211</v>
      </c>
    </row>
    <row r="85" spans="1:12" x14ac:dyDescent="0.3">
      <c r="A85" s="57">
        <v>12</v>
      </c>
      <c r="B85" s="57">
        <v>11685</v>
      </c>
      <c r="C85" s="60">
        <v>13</v>
      </c>
      <c r="D85" s="57">
        <v>11698</v>
      </c>
      <c r="E85" s="60">
        <v>13</v>
      </c>
      <c r="F85" s="57">
        <v>11708</v>
      </c>
      <c r="G85" s="63">
        <v>14</v>
      </c>
      <c r="H85" s="63">
        <v>11721</v>
      </c>
      <c r="I85" s="41">
        <v>13</v>
      </c>
      <c r="J85" s="41">
        <v>11733</v>
      </c>
      <c r="K85" s="42">
        <v>0</v>
      </c>
      <c r="L85">
        <v>11111</v>
      </c>
    </row>
    <row r="86" spans="1:12" x14ac:dyDescent="0.3">
      <c r="A86" s="57">
        <v>21</v>
      </c>
      <c r="B86" s="57">
        <v>11838</v>
      </c>
      <c r="C86" s="60">
        <v>11</v>
      </c>
      <c r="D86" s="57">
        <v>11846</v>
      </c>
      <c r="E86" s="60">
        <v>22</v>
      </c>
      <c r="F86" s="57">
        <v>11851</v>
      </c>
      <c r="G86" s="63">
        <v>14</v>
      </c>
      <c r="H86" s="63">
        <v>11859</v>
      </c>
      <c r="I86" s="41">
        <v>13</v>
      </c>
      <c r="J86" s="41">
        <v>11876</v>
      </c>
      <c r="K86" s="42">
        <v>0</v>
      </c>
      <c r="L86">
        <v>21211</v>
      </c>
    </row>
    <row r="87" spans="1:12" x14ac:dyDescent="0.3">
      <c r="A87" s="58">
        <v>12</v>
      </c>
      <c r="B87" s="58">
        <v>11978</v>
      </c>
      <c r="C87" s="61">
        <v>13</v>
      </c>
      <c r="D87" s="58">
        <v>11987</v>
      </c>
      <c r="E87" s="61">
        <v>24</v>
      </c>
      <c r="F87" s="58">
        <v>11992</v>
      </c>
      <c r="G87" s="64">
        <v>14</v>
      </c>
      <c r="H87" s="64">
        <v>12001</v>
      </c>
      <c r="I87" s="40">
        <v>13</v>
      </c>
      <c r="J87" s="40">
        <v>12016</v>
      </c>
      <c r="K87" s="50">
        <v>0</v>
      </c>
      <c r="L87">
        <v>11211</v>
      </c>
    </row>
    <row r="88" spans="1:12" x14ac:dyDescent="0.3">
      <c r="A88" s="58">
        <v>12</v>
      </c>
      <c r="B88" s="58">
        <v>12130</v>
      </c>
      <c r="C88" s="61">
        <v>13</v>
      </c>
      <c r="D88" s="58">
        <v>12138</v>
      </c>
      <c r="E88" s="61">
        <v>24</v>
      </c>
      <c r="F88" s="58">
        <v>12144</v>
      </c>
      <c r="G88" s="64">
        <v>14</v>
      </c>
      <c r="H88" s="64">
        <v>12152</v>
      </c>
      <c r="I88" s="40">
        <v>13</v>
      </c>
      <c r="J88" s="40">
        <v>12168</v>
      </c>
      <c r="K88" s="50">
        <v>0</v>
      </c>
      <c r="L88">
        <v>11211</v>
      </c>
    </row>
    <row r="89" spans="1:12" x14ac:dyDescent="0.3">
      <c r="A89" s="58">
        <v>21</v>
      </c>
      <c r="B89" s="58">
        <v>12270</v>
      </c>
      <c r="C89" s="61">
        <v>11</v>
      </c>
      <c r="D89" s="58">
        <v>12277</v>
      </c>
      <c r="E89" s="61">
        <v>11</v>
      </c>
      <c r="F89" s="58">
        <v>12286</v>
      </c>
      <c r="G89" s="64">
        <v>21</v>
      </c>
      <c r="H89" s="64">
        <v>12291</v>
      </c>
      <c r="I89" s="40">
        <v>11</v>
      </c>
      <c r="J89" s="40">
        <v>12299</v>
      </c>
      <c r="K89" s="50">
        <v>1</v>
      </c>
      <c r="L89">
        <v>21121</v>
      </c>
    </row>
    <row r="90" spans="1:12" x14ac:dyDescent="0.3">
      <c r="A90" s="58">
        <v>21</v>
      </c>
      <c r="B90" s="58">
        <v>12399</v>
      </c>
      <c r="C90" s="61">
        <v>11</v>
      </c>
      <c r="D90" s="58">
        <v>12407</v>
      </c>
      <c r="E90" s="61">
        <v>22</v>
      </c>
      <c r="F90" s="58">
        <v>12412</v>
      </c>
      <c r="G90" s="64">
        <v>14</v>
      </c>
      <c r="H90" s="64">
        <v>12419</v>
      </c>
      <c r="I90" s="40">
        <v>13</v>
      </c>
      <c r="J90" s="40">
        <v>12437</v>
      </c>
      <c r="K90" s="50">
        <v>0</v>
      </c>
      <c r="L90">
        <v>21211</v>
      </c>
    </row>
    <row r="91" spans="1:12" x14ac:dyDescent="0.3">
      <c r="A91" s="58">
        <v>12</v>
      </c>
      <c r="B91" s="58">
        <v>12533</v>
      </c>
      <c r="C91" s="61">
        <v>13</v>
      </c>
      <c r="D91" s="58">
        <v>12545</v>
      </c>
      <c r="E91" s="61">
        <v>13</v>
      </c>
      <c r="F91" s="58">
        <v>12558</v>
      </c>
      <c r="G91" s="64">
        <v>14</v>
      </c>
      <c r="H91" s="64">
        <v>12588</v>
      </c>
      <c r="I91" s="40">
        <v>13</v>
      </c>
      <c r="J91" s="40">
        <v>12601</v>
      </c>
      <c r="K91" s="50">
        <v>0</v>
      </c>
      <c r="L91">
        <v>11111</v>
      </c>
    </row>
    <row r="92" spans="1:12" x14ac:dyDescent="0.3">
      <c r="A92" s="58">
        <v>12</v>
      </c>
      <c r="B92" s="58">
        <v>12706</v>
      </c>
      <c r="C92" s="61">
        <v>24</v>
      </c>
      <c r="D92" s="58">
        <v>12711</v>
      </c>
      <c r="E92" s="61">
        <v>13</v>
      </c>
      <c r="F92" s="58">
        <v>12719</v>
      </c>
      <c r="G92" s="64">
        <v>23</v>
      </c>
      <c r="H92" s="64">
        <v>12728</v>
      </c>
      <c r="I92" s="40">
        <v>13</v>
      </c>
      <c r="J92" s="40">
        <v>12736</v>
      </c>
      <c r="K92" s="50">
        <v>0</v>
      </c>
      <c r="L92">
        <v>12121</v>
      </c>
    </row>
    <row r="93" spans="1:12" x14ac:dyDescent="0.3">
      <c r="A93" s="58">
        <v>21</v>
      </c>
      <c r="B93" s="58">
        <v>12834</v>
      </c>
      <c r="C93" s="61">
        <v>11</v>
      </c>
      <c r="D93" s="58">
        <v>12841</v>
      </c>
      <c r="E93" s="61">
        <v>22</v>
      </c>
      <c r="F93" s="58">
        <v>12849</v>
      </c>
      <c r="G93" s="64">
        <v>14</v>
      </c>
      <c r="H93" s="64">
        <v>12857</v>
      </c>
      <c r="I93" s="40">
        <v>13</v>
      </c>
      <c r="J93" s="40">
        <v>12876</v>
      </c>
      <c r="K93" s="50">
        <v>0</v>
      </c>
      <c r="L93">
        <v>21211</v>
      </c>
    </row>
    <row r="94" spans="1:12" x14ac:dyDescent="0.3">
      <c r="A94" s="58">
        <v>12</v>
      </c>
      <c r="B94" s="58">
        <v>12983</v>
      </c>
      <c r="C94" s="61">
        <v>13</v>
      </c>
      <c r="D94" s="58">
        <v>12992</v>
      </c>
      <c r="E94" s="61">
        <v>24</v>
      </c>
      <c r="F94" s="58">
        <v>12999</v>
      </c>
      <c r="G94" s="64">
        <v>14</v>
      </c>
      <c r="H94" s="64">
        <v>13007</v>
      </c>
      <c r="I94" s="40">
        <v>13</v>
      </c>
      <c r="J94" s="40">
        <v>13029</v>
      </c>
      <c r="K94" s="50">
        <v>0</v>
      </c>
      <c r="L94">
        <v>11211</v>
      </c>
    </row>
    <row r="95" spans="1:12" x14ac:dyDescent="0.3">
      <c r="A95" s="58">
        <v>12</v>
      </c>
      <c r="B95" s="58">
        <v>13153</v>
      </c>
      <c r="C95" s="61">
        <v>13</v>
      </c>
      <c r="D95" s="58">
        <v>13165</v>
      </c>
      <c r="E95" s="61">
        <v>13</v>
      </c>
      <c r="F95" s="58">
        <v>13177</v>
      </c>
      <c r="G95" s="64">
        <v>14</v>
      </c>
      <c r="H95" s="64">
        <v>13186</v>
      </c>
      <c r="I95" s="40">
        <v>13</v>
      </c>
      <c r="J95" s="40">
        <v>13194</v>
      </c>
      <c r="K95" s="50">
        <v>0</v>
      </c>
      <c r="L95">
        <v>11111</v>
      </c>
    </row>
    <row r="96" spans="1:12" x14ac:dyDescent="0.3">
      <c r="A96" s="58">
        <v>21</v>
      </c>
      <c r="B96" s="58">
        <v>13300</v>
      </c>
      <c r="C96" s="61">
        <v>11</v>
      </c>
      <c r="D96" s="58">
        <v>13307</v>
      </c>
      <c r="E96" s="61">
        <v>22</v>
      </c>
      <c r="F96" s="58">
        <v>13313</v>
      </c>
      <c r="G96" s="64">
        <v>14</v>
      </c>
      <c r="H96" s="64">
        <v>13320</v>
      </c>
      <c r="I96" s="40">
        <v>13</v>
      </c>
      <c r="J96" s="40">
        <v>13337</v>
      </c>
      <c r="K96" s="50">
        <v>0</v>
      </c>
      <c r="L96">
        <v>21211</v>
      </c>
    </row>
    <row r="97" spans="1:12" x14ac:dyDescent="0.3">
      <c r="A97" s="58">
        <v>12</v>
      </c>
      <c r="B97" s="58">
        <v>13464</v>
      </c>
      <c r="C97" s="61">
        <v>13</v>
      </c>
      <c r="D97" s="58">
        <v>13474</v>
      </c>
      <c r="E97" s="61">
        <v>24</v>
      </c>
      <c r="F97" s="58">
        <v>13482</v>
      </c>
      <c r="G97" s="64">
        <v>14</v>
      </c>
      <c r="H97" s="64">
        <v>13489</v>
      </c>
      <c r="I97" s="40">
        <v>13</v>
      </c>
      <c r="J97" s="40">
        <v>13529</v>
      </c>
      <c r="K97" s="50">
        <v>0</v>
      </c>
      <c r="L97">
        <v>11211</v>
      </c>
    </row>
    <row r="98" spans="1:12" x14ac:dyDescent="0.3">
      <c r="A98" s="58">
        <v>21</v>
      </c>
      <c r="B98" s="58">
        <v>13638</v>
      </c>
      <c r="C98" s="61">
        <v>11</v>
      </c>
      <c r="D98" s="58">
        <v>13646</v>
      </c>
      <c r="E98" s="61">
        <v>22</v>
      </c>
      <c r="F98" s="58">
        <v>13653</v>
      </c>
      <c r="G98" s="64">
        <v>14</v>
      </c>
      <c r="H98" s="64">
        <v>13660</v>
      </c>
      <c r="I98" s="40">
        <v>13</v>
      </c>
      <c r="J98" s="40">
        <v>13714</v>
      </c>
      <c r="K98" s="50">
        <v>0</v>
      </c>
      <c r="L98">
        <v>21211</v>
      </c>
    </row>
    <row r="99" spans="1:12" x14ac:dyDescent="0.3">
      <c r="A99" s="58">
        <v>12</v>
      </c>
      <c r="B99" s="58">
        <v>13818</v>
      </c>
      <c r="C99" s="61">
        <v>24</v>
      </c>
      <c r="D99" s="58">
        <v>13823</v>
      </c>
      <c r="E99" s="61">
        <v>13</v>
      </c>
      <c r="F99" s="58">
        <v>13830</v>
      </c>
      <c r="G99" s="64">
        <v>23</v>
      </c>
      <c r="H99" s="64">
        <v>13836</v>
      </c>
      <c r="I99" s="40">
        <v>13</v>
      </c>
      <c r="J99" s="40">
        <v>13844</v>
      </c>
      <c r="K99" s="50">
        <v>0</v>
      </c>
      <c r="L99">
        <v>12121</v>
      </c>
    </row>
    <row r="100" spans="1:12" x14ac:dyDescent="0.3">
      <c r="A100" s="58">
        <v>12</v>
      </c>
      <c r="B100" s="58">
        <v>13952</v>
      </c>
      <c r="C100" s="61">
        <v>24</v>
      </c>
      <c r="D100" s="58">
        <v>13957</v>
      </c>
      <c r="E100" s="61">
        <v>13</v>
      </c>
      <c r="F100" s="58">
        <v>13965</v>
      </c>
      <c r="G100" s="64">
        <v>23</v>
      </c>
      <c r="H100" s="64">
        <v>13973</v>
      </c>
      <c r="I100" s="40">
        <v>13</v>
      </c>
      <c r="J100" s="40">
        <v>13980</v>
      </c>
      <c r="K100" s="50">
        <v>0</v>
      </c>
      <c r="L100">
        <v>12121</v>
      </c>
    </row>
    <row r="101" spans="1:12" x14ac:dyDescent="0.3">
      <c r="A101" s="58">
        <v>21</v>
      </c>
      <c r="B101" s="58">
        <v>14082</v>
      </c>
      <c r="C101" s="61">
        <v>11</v>
      </c>
      <c r="D101" s="58">
        <v>14090</v>
      </c>
      <c r="E101" s="61">
        <v>22</v>
      </c>
      <c r="F101" s="58">
        <v>14096</v>
      </c>
      <c r="G101" s="64">
        <v>14</v>
      </c>
      <c r="H101" s="64">
        <v>14103</v>
      </c>
      <c r="I101" s="40">
        <v>24</v>
      </c>
      <c r="J101" s="40">
        <v>14147</v>
      </c>
      <c r="K101" s="50">
        <v>0</v>
      </c>
      <c r="L101">
        <v>21212</v>
      </c>
    </row>
    <row r="102" spans="1:12" x14ac:dyDescent="0.3">
      <c r="A102" s="58">
        <v>21</v>
      </c>
      <c r="B102" s="58">
        <v>14246</v>
      </c>
      <c r="C102" s="61">
        <v>11</v>
      </c>
      <c r="D102" s="58">
        <v>14254</v>
      </c>
      <c r="E102" s="61">
        <v>11</v>
      </c>
      <c r="F102" s="58">
        <v>14270</v>
      </c>
      <c r="G102" s="64">
        <v>21</v>
      </c>
      <c r="H102" s="64">
        <v>14278</v>
      </c>
      <c r="I102" s="40">
        <v>11</v>
      </c>
      <c r="J102" s="40">
        <v>14286</v>
      </c>
      <c r="K102" s="50">
        <v>1</v>
      </c>
      <c r="L102">
        <v>21121</v>
      </c>
    </row>
    <row r="103" spans="1:12" x14ac:dyDescent="0.3">
      <c r="A103" s="58">
        <v>21</v>
      </c>
      <c r="B103" s="58">
        <v>14381</v>
      </c>
      <c r="C103" s="61">
        <v>11</v>
      </c>
      <c r="D103" s="58">
        <v>14390</v>
      </c>
      <c r="E103" s="61">
        <v>22</v>
      </c>
      <c r="F103" s="58">
        <v>14398</v>
      </c>
      <c r="G103" s="64">
        <v>14</v>
      </c>
      <c r="H103" s="64">
        <v>14403</v>
      </c>
      <c r="I103" s="40">
        <v>24</v>
      </c>
      <c r="J103" s="40">
        <v>14412</v>
      </c>
      <c r="K103" s="50">
        <v>0</v>
      </c>
      <c r="L103">
        <v>21212</v>
      </c>
    </row>
    <row r="104" spans="1:12" x14ac:dyDescent="0.3">
      <c r="A104" s="58">
        <v>12</v>
      </c>
      <c r="B104" s="58">
        <v>14514</v>
      </c>
      <c r="C104" s="61">
        <v>24</v>
      </c>
      <c r="D104" s="58">
        <v>14521</v>
      </c>
      <c r="E104" s="61">
        <v>13</v>
      </c>
      <c r="F104" s="58">
        <v>14529</v>
      </c>
      <c r="G104" s="64">
        <v>14</v>
      </c>
      <c r="H104" s="64">
        <v>14547</v>
      </c>
      <c r="I104" s="40">
        <v>13</v>
      </c>
      <c r="J104" s="40">
        <v>14559</v>
      </c>
      <c r="K104" s="50">
        <v>0</v>
      </c>
      <c r="L104">
        <v>12111</v>
      </c>
    </row>
    <row r="105" spans="1:12" x14ac:dyDescent="0.3">
      <c r="A105" s="58">
        <v>12</v>
      </c>
      <c r="B105" s="58">
        <v>14651</v>
      </c>
      <c r="C105" s="61">
        <v>13</v>
      </c>
      <c r="D105" s="58">
        <v>14666</v>
      </c>
      <c r="E105" s="61">
        <v>24</v>
      </c>
      <c r="F105" s="58">
        <v>14672</v>
      </c>
      <c r="G105" s="64">
        <v>14</v>
      </c>
      <c r="H105" s="64">
        <v>14679</v>
      </c>
      <c r="I105" s="40">
        <v>24</v>
      </c>
      <c r="J105" s="40">
        <v>14685</v>
      </c>
      <c r="K105" s="50">
        <v>0</v>
      </c>
      <c r="L105">
        <v>11212</v>
      </c>
    </row>
    <row r="106" spans="1:12" x14ac:dyDescent="0.3">
      <c r="A106" s="58">
        <v>12</v>
      </c>
      <c r="B106" s="58">
        <v>14798</v>
      </c>
      <c r="C106" s="61">
        <v>13</v>
      </c>
      <c r="D106" s="58">
        <v>14808</v>
      </c>
      <c r="E106" s="61">
        <v>13</v>
      </c>
      <c r="F106" s="58">
        <v>14818</v>
      </c>
      <c r="G106" s="64">
        <v>23</v>
      </c>
      <c r="H106" s="64">
        <v>14826</v>
      </c>
      <c r="I106" s="40">
        <v>13</v>
      </c>
      <c r="J106" s="40">
        <v>14834</v>
      </c>
      <c r="K106" s="50">
        <v>0</v>
      </c>
      <c r="L106">
        <v>11121</v>
      </c>
    </row>
    <row r="107" spans="1:12" x14ac:dyDescent="0.3">
      <c r="A107" s="58">
        <v>21</v>
      </c>
      <c r="B107" s="58">
        <v>14935</v>
      </c>
      <c r="C107" s="61">
        <v>11</v>
      </c>
      <c r="D107" s="58">
        <v>14943</v>
      </c>
      <c r="E107" s="61">
        <v>11</v>
      </c>
      <c r="F107" s="58">
        <v>14952</v>
      </c>
      <c r="G107" s="64">
        <v>21</v>
      </c>
      <c r="H107" s="64">
        <v>14957</v>
      </c>
      <c r="I107" s="40">
        <v>11</v>
      </c>
      <c r="J107" s="40">
        <v>14965</v>
      </c>
      <c r="K107" s="50">
        <v>1</v>
      </c>
      <c r="L107">
        <v>21121</v>
      </c>
    </row>
    <row r="108" spans="1:12" x14ac:dyDescent="0.3">
      <c r="A108" s="58">
        <v>21</v>
      </c>
      <c r="B108" s="58">
        <v>15059</v>
      </c>
      <c r="C108" s="61">
        <v>11</v>
      </c>
      <c r="D108" s="58">
        <v>15066</v>
      </c>
      <c r="E108" s="61">
        <v>22</v>
      </c>
      <c r="F108" s="58">
        <v>15072</v>
      </c>
      <c r="G108" s="64">
        <v>14</v>
      </c>
      <c r="H108" s="64">
        <v>15079</v>
      </c>
      <c r="I108" s="40">
        <v>13</v>
      </c>
      <c r="J108" s="40">
        <v>15091</v>
      </c>
      <c r="K108" s="50">
        <v>0</v>
      </c>
      <c r="L108">
        <v>21211</v>
      </c>
    </row>
    <row r="109" spans="1:12" x14ac:dyDescent="0.3">
      <c r="A109" s="58">
        <v>12</v>
      </c>
      <c r="B109" s="58">
        <v>15185</v>
      </c>
      <c r="C109" s="61">
        <v>13</v>
      </c>
      <c r="D109" s="58">
        <v>15200</v>
      </c>
      <c r="E109" s="61">
        <v>13</v>
      </c>
      <c r="F109" s="58">
        <v>15215</v>
      </c>
      <c r="G109" s="64">
        <v>14</v>
      </c>
      <c r="H109" s="64">
        <v>15229</v>
      </c>
      <c r="I109" s="40">
        <v>24</v>
      </c>
      <c r="J109" s="40">
        <v>15238</v>
      </c>
      <c r="K109" s="50">
        <v>0</v>
      </c>
      <c r="L109">
        <v>11112</v>
      </c>
    </row>
    <row r="110" spans="1:12" x14ac:dyDescent="0.3">
      <c r="A110" s="58">
        <v>12</v>
      </c>
      <c r="B110" s="58">
        <v>15335</v>
      </c>
      <c r="C110" s="61">
        <v>13</v>
      </c>
      <c r="D110" s="58">
        <v>15350</v>
      </c>
      <c r="E110" s="61">
        <v>24</v>
      </c>
      <c r="F110" s="58">
        <v>15356</v>
      </c>
      <c r="G110" s="64">
        <v>14</v>
      </c>
      <c r="H110" s="64">
        <v>15362</v>
      </c>
      <c r="I110" s="40">
        <v>13</v>
      </c>
      <c r="J110" s="40">
        <v>15381</v>
      </c>
      <c r="K110" s="50">
        <v>0</v>
      </c>
      <c r="L110">
        <v>11211</v>
      </c>
    </row>
    <row r="111" spans="1:12" x14ac:dyDescent="0.3">
      <c r="A111" s="58">
        <v>12</v>
      </c>
      <c r="B111" s="58">
        <v>15477</v>
      </c>
      <c r="C111" s="61">
        <v>13</v>
      </c>
      <c r="D111" s="58">
        <v>15487</v>
      </c>
      <c r="E111" s="61">
        <v>13</v>
      </c>
      <c r="F111" s="58">
        <v>15497</v>
      </c>
      <c r="G111" s="64">
        <v>23</v>
      </c>
      <c r="H111" s="64">
        <v>15506</v>
      </c>
      <c r="I111" s="40">
        <v>13</v>
      </c>
      <c r="J111" s="40">
        <v>15513</v>
      </c>
      <c r="K111" s="50">
        <v>0</v>
      </c>
      <c r="L111">
        <v>11121</v>
      </c>
    </row>
    <row r="112" spans="1:12" x14ac:dyDescent="0.3">
      <c r="A112" s="58">
        <v>12</v>
      </c>
      <c r="B112" s="58">
        <v>15619</v>
      </c>
      <c r="C112" s="61">
        <v>13</v>
      </c>
      <c r="D112" s="58">
        <v>15629</v>
      </c>
      <c r="E112" s="61">
        <v>13</v>
      </c>
      <c r="F112" s="58">
        <v>15644</v>
      </c>
      <c r="G112" s="64">
        <v>23</v>
      </c>
      <c r="H112" s="64">
        <v>15653</v>
      </c>
      <c r="I112" s="40">
        <v>13</v>
      </c>
      <c r="J112" s="40">
        <v>15661</v>
      </c>
      <c r="K112" s="50">
        <v>0</v>
      </c>
      <c r="L112">
        <v>11121</v>
      </c>
    </row>
    <row r="113" spans="1:12" x14ac:dyDescent="0.3">
      <c r="A113" s="58">
        <v>12</v>
      </c>
      <c r="B113" s="58">
        <v>15765</v>
      </c>
      <c r="C113" s="61">
        <v>13</v>
      </c>
      <c r="D113" s="58">
        <v>15775</v>
      </c>
      <c r="E113" s="61">
        <v>24</v>
      </c>
      <c r="F113" s="58">
        <v>15782</v>
      </c>
      <c r="G113" s="64">
        <v>14</v>
      </c>
      <c r="H113" s="64">
        <v>15789</v>
      </c>
      <c r="I113" s="40">
        <v>13</v>
      </c>
      <c r="J113" s="40">
        <v>15812</v>
      </c>
      <c r="K113" s="50">
        <v>0</v>
      </c>
      <c r="L113">
        <v>11211</v>
      </c>
    </row>
    <row r="114" spans="1:12" x14ac:dyDescent="0.3">
      <c r="A114" s="57">
        <v>12</v>
      </c>
      <c r="B114" s="57">
        <v>15917</v>
      </c>
      <c r="C114" s="60">
        <v>24</v>
      </c>
      <c r="D114" s="57">
        <v>15922</v>
      </c>
      <c r="E114" s="60">
        <v>13</v>
      </c>
      <c r="F114" s="57">
        <v>15929</v>
      </c>
      <c r="G114" s="63">
        <v>23</v>
      </c>
      <c r="H114" s="63">
        <v>15934</v>
      </c>
      <c r="I114" s="41">
        <v>13</v>
      </c>
      <c r="J114" s="41">
        <v>15942</v>
      </c>
      <c r="K114" s="42">
        <v>0</v>
      </c>
      <c r="L114">
        <v>12121</v>
      </c>
    </row>
    <row r="115" spans="1:12" x14ac:dyDescent="0.3">
      <c r="A115" s="57">
        <v>12</v>
      </c>
      <c r="B115" s="57">
        <v>16062</v>
      </c>
      <c r="C115" s="60">
        <v>13</v>
      </c>
      <c r="D115" s="57">
        <v>16079</v>
      </c>
      <c r="E115" s="60">
        <v>24</v>
      </c>
      <c r="F115" s="57">
        <v>16084</v>
      </c>
      <c r="G115" s="63">
        <v>14</v>
      </c>
      <c r="H115" s="63">
        <v>16092</v>
      </c>
      <c r="I115" s="41">
        <v>13</v>
      </c>
      <c r="J115" s="41">
        <v>16115</v>
      </c>
      <c r="K115" s="42">
        <v>0</v>
      </c>
      <c r="L115">
        <v>11211</v>
      </c>
    </row>
    <row r="116" spans="1:12" x14ac:dyDescent="0.3">
      <c r="A116" s="57">
        <v>21</v>
      </c>
      <c r="B116" s="57">
        <v>16213</v>
      </c>
      <c r="C116" s="60">
        <v>11</v>
      </c>
      <c r="D116" s="57">
        <v>16221</v>
      </c>
      <c r="E116" s="60">
        <v>11</v>
      </c>
      <c r="F116" s="57">
        <v>16230</v>
      </c>
      <c r="G116" s="63">
        <v>12</v>
      </c>
      <c r="H116" s="63">
        <v>16242</v>
      </c>
      <c r="I116" s="41">
        <v>24</v>
      </c>
      <c r="J116" s="41">
        <v>16248</v>
      </c>
      <c r="K116" s="42">
        <v>0</v>
      </c>
      <c r="L116">
        <v>21112</v>
      </c>
    </row>
    <row r="117" spans="1:12" x14ac:dyDescent="0.3">
      <c r="A117" s="57">
        <v>12</v>
      </c>
      <c r="B117" s="57">
        <v>16361</v>
      </c>
      <c r="C117" s="60">
        <v>13</v>
      </c>
      <c r="D117" s="57">
        <v>16369</v>
      </c>
      <c r="E117" s="60">
        <v>24</v>
      </c>
      <c r="F117" s="57">
        <v>16377</v>
      </c>
      <c r="G117" s="63">
        <v>14</v>
      </c>
      <c r="H117" s="63">
        <v>16385</v>
      </c>
      <c r="I117" s="41">
        <v>13</v>
      </c>
      <c r="J117" s="41">
        <v>16398</v>
      </c>
      <c r="K117" s="42">
        <v>0</v>
      </c>
      <c r="L117">
        <v>11211</v>
      </c>
    </row>
    <row r="118" spans="1:12" x14ac:dyDescent="0.3">
      <c r="A118" s="57">
        <v>21</v>
      </c>
      <c r="B118" s="57">
        <v>16502</v>
      </c>
      <c r="C118" s="60">
        <v>11</v>
      </c>
      <c r="D118" s="57">
        <v>16520</v>
      </c>
      <c r="E118" s="60">
        <v>11</v>
      </c>
      <c r="F118" s="57">
        <v>16531</v>
      </c>
      <c r="G118" s="63">
        <v>21</v>
      </c>
      <c r="H118" s="63">
        <v>16539</v>
      </c>
      <c r="I118" s="41">
        <v>11</v>
      </c>
      <c r="J118" s="41">
        <v>16578</v>
      </c>
      <c r="K118" s="42">
        <v>1</v>
      </c>
      <c r="L118">
        <v>21121</v>
      </c>
    </row>
    <row r="119" spans="1:12" x14ac:dyDescent="0.3">
      <c r="A119" s="57">
        <v>21</v>
      </c>
      <c r="B119" s="57">
        <v>16693</v>
      </c>
      <c r="C119" s="60">
        <v>11</v>
      </c>
      <c r="D119" s="57">
        <v>16701</v>
      </c>
      <c r="E119" s="60">
        <v>11</v>
      </c>
      <c r="F119" s="57">
        <v>16716</v>
      </c>
      <c r="G119" s="63">
        <v>12</v>
      </c>
      <c r="H119" s="63">
        <v>16728</v>
      </c>
      <c r="I119" s="41">
        <v>13</v>
      </c>
      <c r="J119" s="41">
        <v>16740</v>
      </c>
      <c r="K119" s="42">
        <v>0</v>
      </c>
      <c r="L119">
        <v>21111</v>
      </c>
    </row>
    <row r="120" spans="1:12" x14ac:dyDescent="0.3">
      <c r="A120" s="57">
        <v>21</v>
      </c>
      <c r="B120" s="57">
        <v>16843</v>
      </c>
      <c r="C120" s="60">
        <v>11</v>
      </c>
      <c r="D120" s="57">
        <v>16851</v>
      </c>
      <c r="E120" s="60">
        <v>11</v>
      </c>
      <c r="F120" s="57">
        <v>16865</v>
      </c>
      <c r="G120" s="63">
        <v>12</v>
      </c>
      <c r="H120" s="63">
        <v>16882</v>
      </c>
      <c r="I120" s="41">
        <v>13</v>
      </c>
      <c r="J120" s="41">
        <v>16907</v>
      </c>
      <c r="K120" s="42">
        <v>0</v>
      </c>
      <c r="L120">
        <v>21111</v>
      </c>
    </row>
    <row r="121" spans="1:12" x14ac:dyDescent="0.3">
      <c r="A121" s="57">
        <v>12</v>
      </c>
      <c r="B121" s="57">
        <v>17003</v>
      </c>
      <c r="C121" s="60">
        <v>13</v>
      </c>
      <c r="D121" s="57">
        <v>17015</v>
      </c>
      <c r="E121" s="60">
        <v>13</v>
      </c>
      <c r="F121" s="57">
        <v>17024</v>
      </c>
      <c r="G121" s="63">
        <v>14</v>
      </c>
      <c r="H121" s="63">
        <v>17038</v>
      </c>
      <c r="I121" s="41">
        <v>13</v>
      </c>
      <c r="J121" s="41">
        <v>17069</v>
      </c>
      <c r="K121" s="42">
        <v>0</v>
      </c>
      <c r="L121">
        <v>11111</v>
      </c>
    </row>
    <row r="122" spans="1:12" x14ac:dyDescent="0.3">
      <c r="A122" s="57">
        <v>12</v>
      </c>
      <c r="B122" s="57">
        <v>17184</v>
      </c>
      <c r="C122" s="60">
        <v>13</v>
      </c>
      <c r="D122" s="57">
        <v>17196</v>
      </c>
      <c r="E122" s="60">
        <v>24</v>
      </c>
      <c r="F122" s="57">
        <v>17204</v>
      </c>
      <c r="G122" s="63">
        <v>14</v>
      </c>
      <c r="H122" s="63">
        <v>17212</v>
      </c>
      <c r="I122" s="41">
        <v>13</v>
      </c>
      <c r="J122" s="41">
        <v>17232</v>
      </c>
      <c r="K122" s="42">
        <v>0</v>
      </c>
      <c r="L122">
        <v>11211</v>
      </c>
    </row>
    <row r="123" spans="1:12" x14ac:dyDescent="0.3">
      <c r="A123" s="57">
        <v>12</v>
      </c>
      <c r="B123" s="57">
        <v>17346</v>
      </c>
      <c r="C123" s="60">
        <v>13</v>
      </c>
      <c r="D123" s="57">
        <v>17361</v>
      </c>
      <c r="E123" s="60">
        <v>13</v>
      </c>
      <c r="F123" s="57">
        <v>17373</v>
      </c>
      <c r="G123" s="63">
        <v>14</v>
      </c>
      <c r="H123" s="63">
        <v>17383</v>
      </c>
      <c r="I123" s="41">
        <v>13</v>
      </c>
      <c r="J123" s="41">
        <v>17394</v>
      </c>
      <c r="K123" s="42">
        <v>0</v>
      </c>
      <c r="L123">
        <v>11111</v>
      </c>
    </row>
    <row r="124" spans="1:12" x14ac:dyDescent="0.3">
      <c r="A124" s="57">
        <v>21</v>
      </c>
      <c r="B124" s="57">
        <v>17501</v>
      </c>
      <c r="C124" s="60">
        <v>11</v>
      </c>
      <c r="D124" s="57">
        <v>17509</v>
      </c>
      <c r="E124" s="60">
        <v>11</v>
      </c>
      <c r="F124" s="57">
        <v>17518</v>
      </c>
      <c r="G124" s="63">
        <v>21</v>
      </c>
      <c r="H124" s="63">
        <v>17526</v>
      </c>
      <c r="I124" s="41">
        <v>11</v>
      </c>
      <c r="J124" s="41">
        <v>17533</v>
      </c>
      <c r="K124" s="42">
        <v>1</v>
      </c>
      <c r="L124">
        <v>21121</v>
      </c>
    </row>
    <row r="125" spans="1:12" x14ac:dyDescent="0.3">
      <c r="A125" s="57">
        <v>12</v>
      </c>
      <c r="B125" s="57">
        <v>17653</v>
      </c>
      <c r="C125" s="60">
        <v>13</v>
      </c>
      <c r="D125" s="57">
        <v>17662</v>
      </c>
      <c r="E125" s="60">
        <v>24</v>
      </c>
      <c r="F125" s="57">
        <v>17667</v>
      </c>
      <c r="G125" s="63">
        <v>14</v>
      </c>
      <c r="H125" s="63">
        <v>17675</v>
      </c>
      <c r="I125" s="41">
        <v>13</v>
      </c>
      <c r="J125" s="41">
        <v>17690</v>
      </c>
      <c r="K125" s="42">
        <v>0</v>
      </c>
      <c r="L125">
        <v>11211</v>
      </c>
    </row>
    <row r="126" spans="1:12" x14ac:dyDescent="0.3">
      <c r="A126" s="57">
        <v>12</v>
      </c>
      <c r="B126" s="57">
        <v>17806</v>
      </c>
      <c r="C126" s="60">
        <v>13</v>
      </c>
      <c r="D126" s="57">
        <v>17814</v>
      </c>
      <c r="E126" s="60">
        <v>24</v>
      </c>
      <c r="F126" s="57">
        <v>17822</v>
      </c>
      <c r="G126" s="63">
        <v>14</v>
      </c>
      <c r="H126" s="63">
        <v>17829</v>
      </c>
      <c r="I126" s="41">
        <v>24</v>
      </c>
      <c r="J126" s="41">
        <v>17881</v>
      </c>
      <c r="K126" s="42">
        <v>0</v>
      </c>
      <c r="L126">
        <v>11212</v>
      </c>
    </row>
    <row r="127" spans="1:12" x14ac:dyDescent="0.3">
      <c r="A127" s="57">
        <v>21</v>
      </c>
      <c r="B127" s="57">
        <v>17991</v>
      </c>
      <c r="C127" s="60">
        <v>11</v>
      </c>
      <c r="D127" s="57">
        <v>17998</v>
      </c>
      <c r="E127" s="60">
        <v>22</v>
      </c>
      <c r="F127" s="57">
        <v>18006</v>
      </c>
      <c r="G127" s="63">
        <v>14</v>
      </c>
      <c r="H127" s="63">
        <v>18036</v>
      </c>
      <c r="I127" s="41">
        <v>13</v>
      </c>
      <c r="J127" s="41">
        <v>18046</v>
      </c>
      <c r="K127" s="42">
        <v>0</v>
      </c>
      <c r="L127">
        <v>21211</v>
      </c>
    </row>
    <row r="128" spans="1:12" x14ac:dyDescent="0.3">
      <c r="A128" s="57">
        <v>21</v>
      </c>
      <c r="B128" s="57">
        <v>18159</v>
      </c>
      <c r="C128" s="60">
        <v>11</v>
      </c>
      <c r="D128" s="57">
        <v>18167</v>
      </c>
      <c r="E128" s="60">
        <v>22</v>
      </c>
      <c r="F128" s="57">
        <v>18173</v>
      </c>
      <c r="G128" s="63">
        <v>14</v>
      </c>
      <c r="H128" s="63">
        <v>18180</v>
      </c>
      <c r="I128" s="41">
        <v>13</v>
      </c>
      <c r="J128" s="41">
        <v>18192</v>
      </c>
      <c r="K128" s="42">
        <v>0</v>
      </c>
      <c r="L128">
        <v>21211</v>
      </c>
    </row>
    <row r="129" spans="1:12" x14ac:dyDescent="0.3">
      <c r="A129" s="57">
        <v>12</v>
      </c>
      <c r="B129" s="57">
        <v>18299</v>
      </c>
      <c r="C129" s="60">
        <v>13</v>
      </c>
      <c r="D129" s="57">
        <v>18309</v>
      </c>
      <c r="E129" s="60">
        <v>13</v>
      </c>
      <c r="F129" s="57">
        <v>18322</v>
      </c>
      <c r="G129" s="63">
        <v>14</v>
      </c>
      <c r="H129" s="63">
        <v>18357</v>
      </c>
      <c r="I129" s="41">
        <v>13</v>
      </c>
      <c r="J129" s="41">
        <v>18368</v>
      </c>
      <c r="K129" s="42">
        <v>0</v>
      </c>
      <c r="L129">
        <v>11111</v>
      </c>
    </row>
    <row r="130" spans="1:12" x14ac:dyDescent="0.3">
      <c r="A130" s="57">
        <v>21</v>
      </c>
      <c r="B130" s="57">
        <v>18466</v>
      </c>
      <c r="C130" s="60">
        <v>11</v>
      </c>
      <c r="D130" s="57">
        <v>18474</v>
      </c>
      <c r="E130" s="60">
        <v>11</v>
      </c>
      <c r="F130" s="57">
        <v>18483</v>
      </c>
      <c r="G130" s="63">
        <v>21</v>
      </c>
      <c r="H130" s="63">
        <v>18489</v>
      </c>
      <c r="I130" s="41">
        <v>11</v>
      </c>
      <c r="J130" s="41">
        <v>18496</v>
      </c>
      <c r="K130" s="42">
        <v>1</v>
      </c>
      <c r="L130">
        <v>21121</v>
      </c>
    </row>
    <row r="131" spans="1:12" x14ac:dyDescent="0.3">
      <c r="A131" s="57">
        <v>21</v>
      </c>
      <c r="B131" s="57">
        <v>18594</v>
      </c>
      <c r="C131" s="60">
        <v>11</v>
      </c>
      <c r="D131" s="57">
        <v>18602</v>
      </c>
      <c r="E131" s="60">
        <v>11</v>
      </c>
      <c r="F131" s="57">
        <v>18611</v>
      </c>
      <c r="G131" s="63">
        <v>12</v>
      </c>
      <c r="H131" s="63">
        <v>18624</v>
      </c>
      <c r="I131" s="41">
        <v>13</v>
      </c>
      <c r="J131" s="41">
        <v>18634</v>
      </c>
      <c r="K131" s="42">
        <v>0</v>
      </c>
      <c r="L131">
        <v>21111</v>
      </c>
    </row>
    <row r="132" spans="1:12" x14ac:dyDescent="0.3">
      <c r="A132" s="57">
        <v>12</v>
      </c>
      <c r="B132" s="57">
        <v>18744</v>
      </c>
      <c r="C132" s="60">
        <v>13</v>
      </c>
      <c r="D132" s="57">
        <v>18758</v>
      </c>
      <c r="E132" s="60">
        <v>13</v>
      </c>
      <c r="F132" s="57">
        <v>18770</v>
      </c>
      <c r="G132" s="63">
        <v>14</v>
      </c>
      <c r="H132" s="63">
        <v>18783</v>
      </c>
      <c r="I132" s="41">
        <v>13</v>
      </c>
      <c r="J132" s="41">
        <v>18793</v>
      </c>
      <c r="K132" s="42">
        <v>0</v>
      </c>
      <c r="L132">
        <v>11111</v>
      </c>
    </row>
    <row r="133" spans="1:12" x14ac:dyDescent="0.3">
      <c r="A133" s="57">
        <v>21</v>
      </c>
      <c r="B133" s="57">
        <v>18895</v>
      </c>
      <c r="C133" s="60">
        <v>11</v>
      </c>
      <c r="D133" s="57">
        <v>18903</v>
      </c>
      <c r="E133" s="60">
        <v>11</v>
      </c>
      <c r="F133" s="57">
        <v>18912</v>
      </c>
      <c r="G133" s="63">
        <v>12</v>
      </c>
      <c r="H133" s="63">
        <v>18924</v>
      </c>
      <c r="I133" s="41">
        <v>13</v>
      </c>
      <c r="J133" s="41">
        <v>18934</v>
      </c>
      <c r="K133" s="42">
        <v>0</v>
      </c>
      <c r="L133">
        <v>21111</v>
      </c>
    </row>
    <row r="134" spans="1:12" x14ac:dyDescent="0.3">
      <c r="A134" s="57">
        <v>12</v>
      </c>
      <c r="B134" s="57">
        <v>19043</v>
      </c>
      <c r="C134" s="60">
        <v>13</v>
      </c>
      <c r="D134" s="57">
        <v>19051</v>
      </c>
      <c r="E134" s="60">
        <v>13</v>
      </c>
      <c r="F134" s="57">
        <v>19061</v>
      </c>
      <c r="G134" s="63">
        <v>14</v>
      </c>
      <c r="H134" s="63">
        <v>19070</v>
      </c>
      <c r="I134" s="41">
        <v>13</v>
      </c>
      <c r="J134" s="41">
        <v>19087</v>
      </c>
      <c r="K134" s="42">
        <v>0</v>
      </c>
      <c r="L134">
        <v>11111</v>
      </c>
    </row>
    <row r="135" spans="1:12" x14ac:dyDescent="0.3">
      <c r="A135" s="57">
        <v>21</v>
      </c>
      <c r="B135" s="57">
        <v>19186</v>
      </c>
      <c r="C135" s="60">
        <v>11</v>
      </c>
      <c r="D135" s="57">
        <v>19194</v>
      </c>
      <c r="E135" s="60">
        <v>11</v>
      </c>
      <c r="F135" s="57">
        <v>19202</v>
      </c>
      <c r="G135" s="63">
        <v>12</v>
      </c>
      <c r="H135" s="63">
        <v>19214</v>
      </c>
      <c r="I135" s="41">
        <v>13</v>
      </c>
      <c r="J135" s="41">
        <v>19222</v>
      </c>
      <c r="K135" s="42">
        <v>0</v>
      </c>
      <c r="L135">
        <v>21111</v>
      </c>
    </row>
    <row r="136" spans="1:12" x14ac:dyDescent="0.3">
      <c r="A136" s="57">
        <v>12</v>
      </c>
      <c r="B136" s="57">
        <v>19335</v>
      </c>
      <c r="C136" s="60">
        <v>13</v>
      </c>
      <c r="D136" s="57">
        <v>19343</v>
      </c>
      <c r="E136" s="60">
        <v>13</v>
      </c>
      <c r="F136" s="57">
        <v>19352</v>
      </c>
      <c r="G136" s="63">
        <v>14</v>
      </c>
      <c r="H136" s="63">
        <v>19362</v>
      </c>
      <c r="I136" s="41">
        <v>13</v>
      </c>
      <c r="J136" s="41">
        <v>19379</v>
      </c>
      <c r="K136" s="42">
        <v>0</v>
      </c>
      <c r="L136">
        <v>11111</v>
      </c>
    </row>
    <row r="137" spans="1:12" x14ac:dyDescent="0.3">
      <c r="A137" s="57">
        <v>21</v>
      </c>
      <c r="B137" s="57">
        <v>19482</v>
      </c>
      <c r="C137" s="60">
        <v>11</v>
      </c>
      <c r="D137" s="57">
        <v>19489</v>
      </c>
      <c r="E137" s="60">
        <v>11</v>
      </c>
      <c r="F137" s="57">
        <v>19498</v>
      </c>
      <c r="G137" s="63">
        <v>21</v>
      </c>
      <c r="H137" s="63">
        <v>19508</v>
      </c>
      <c r="I137" s="41">
        <v>11</v>
      </c>
      <c r="J137" s="41">
        <v>19516</v>
      </c>
      <c r="K137" s="42">
        <v>1</v>
      </c>
      <c r="L137">
        <v>21121</v>
      </c>
    </row>
    <row r="138" spans="1:12" x14ac:dyDescent="0.3">
      <c r="A138" s="57">
        <v>21</v>
      </c>
      <c r="B138" s="57">
        <v>19618</v>
      </c>
      <c r="C138" s="60">
        <v>11</v>
      </c>
      <c r="D138" s="57">
        <v>19626</v>
      </c>
      <c r="E138" s="60">
        <v>11</v>
      </c>
      <c r="F138" s="57">
        <v>19640</v>
      </c>
      <c r="G138" s="63">
        <v>12</v>
      </c>
      <c r="H138" s="63">
        <v>19661</v>
      </c>
      <c r="I138" s="41">
        <v>13</v>
      </c>
      <c r="J138" s="41">
        <v>19673</v>
      </c>
      <c r="K138" s="42">
        <v>0</v>
      </c>
      <c r="L138">
        <v>21111</v>
      </c>
    </row>
    <row r="139" spans="1:12" x14ac:dyDescent="0.3">
      <c r="A139" s="57">
        <v>12</v>
      </c>
      <c r="B139" s="57">
        <v>19793</v>
      </c>
      <c r="C139" s="60">
        <v>13</v>
      </c>
      <c r="D139" s="57">
        <v>19802</v>
      </c>
      <c r="E139" s="60">
        <v>13</v>
      </c>
      <c r="F139" s="57">
        <v>19814</v>
      </c>
      <c r="G139" s="63">
        <v>14</v>
      </c>
      <c r="H139" s="63">
        <v>19832</v>
      </c>
      <c r="I139" s="41">
        <v>13</v>
      </c>
      <c r="J139" s="41">
        <v>19846</v>
      </c>
      <c r="K139" s="42">
        <v>0</v>
      </c>
      <c r="L139">
        <v>11111</v>
      </c>
    </row>
    <row r="140" spans="1:12" x14ac:dyDescent="0.3">
      <c r="A140" s="58">
        <v>21</v>
      </c>
      <c r="B140" s="58">
        <v>19948</v>
      </c>
      <c r="C140" s="61">
        <v>11</v>
      </c>
      <c r="D140" s="58">
        <v>19957</v>
      </c>
      <c r="E140" s="61">
        <v>11</v>
      </c>
      <c r="F140" s="58">
        <v>19970</v>
      </c>
      <c r="G140" s="64">
        <v>12</v>
      </c>
      <c r="H140" s="64">
        <v>19982</v>
      </c>
      <c r="I140" s="40">
        <v>13</v>
      </c>
      <c r="J140" s="40">
        <v>19998</v>
      </c>
      <c r="K140" s="50">
        <v>0</v>
      </c>
      <c r="L140">
        <v>21111</v>
      </c>
    </row>
    <row r="141" spans="1:12" x14ac:dyDescent="0.3">
      <c r="A141" s="58">
        <v>12</v>
      </c>
      <c r="B141" s="58">
        <v>20106</v>
      </c>
      <c r="C141" s="61">
        <v>24</v>
      </c>
      <c r="D141" s="58">
        <v>20112</v>
      </c>
      <c r="E141" s="61">
        <v>13</v>
      </c>
      <c r="F141" s="58">
        <v>20120</v>
      </c>
      <c r="G141" s="64">
        <v>14</v>
      </c>
      <c r="H141" s="64">
        <v>20138</v>
      </c>
      <c r="I141" s="40">
        <v>13</v>
      </c>
      <c r="J141" s="40">
        <v>20150</v>
      </c>
      <c r="K141" s="50">
        <v>0</v>
      </c>
      <c r="L141">
        <v>12111</v>
      </c>
    </row>
    <row r="142" spans="1:12" x14ac:dyDescent="0.3">
      <c r="A142" s="58">
        <v>12</v>
      </c>
      <c r="B142" s="58">
        <v>20253</v>
      </c>
      <c r="C142" s="61">
        <v>24</v>
      </c>
      <c r="D142" s="58">
        <v>20260</v>
      </c>
      <c r="E142" s="61">
        <v>13</v>
      </c>
      <c r="F142" s="58">
        <v>20267</v>
      </c>
      <c r="G142" s="64">
        <v>14</v>
      </c>
      <c r="H142" s="64">
        <v>20284</v>
      </c>
      <c r="I142" s="40">
        <v>13</v>
      </c>
      <c r="J142" s="40">
        <v>20297</v>
      </c>
      <c r="K142" s="50">
        <v>0</v>
      </c>
      <c r="L142">
        <v>12111</v>
      </c>
    </row>
    <row r="143" spans="1:12" x14ac:dyDescent="0.3">
      <c r="A143" s="58">
        <v>21</v>
      </c>
      <c r="B143" s="58">
        <v>20397</v>
      </c>
      <c r="C143" s="61">
        <v>11</v>
      </c>
      <c r="D143" s="58">
        <v>20406</v>
      </c>
      <c r="E143" s="61">
        <v>11</v>
      </c>
      <c r="F143" s="58">
        <v>20415</v>
      </c>
      <c r="G143" s="64">
        <v>21</v>
      </c>
      <c r="H143" s="64">
        <v>20424</v>
      </c>
      <c r="I143" s="40">
        <v>11</v>
      </c>
      <c r="J143" s="40">
        <v>20431</v>
      </c>
      <c r="K143" s="50">
        <v>1</v>
      </c>
      <c r="L143">
        <v>21121</v>
      </c>
    </row>
    <row r="144" spans="1:12" x14ac:dyDescent="0.3">
      <c r="A144" s="58">
        <v>21</v>
      </c>
      <c r="B144" s="58">
        <v>20533</v>
      </c>
      <c r="C144" s="61">
        <v>11</v>
      </c>
      <c r="D144" s="58">
        <v>20554</v>
      </c>
      <c r="E144" s="61">
        <v>11</v>
      </c>
      <c r="F144" s="58">
        <v>20564</v>
      </c>
      <c r="G144" s="64">
        <v>12</v>
      </c>
      <c r="H144" s="64">
        <v>20575</v>
      </c>
      <c r="I144" s="40">
        <v>13</v>
      </c>
      <c r="J144" s="40">
        <v>20587</v>
      </c>
      <c r="K144" s="50">
        <v>0</v>
      </c>
      <c r="L144">
        <v>21111</v>
      </c>
    </row>
    <row r="145" spans="1:12" x14ac:dyDescent="0.3">
      <c r="A145" s="58">
        <v>12</v>
      </c>
      <c r="B145" s="58">
        <v>20681</v>
      </c>
      <c r="C145" s="61">
        <v>13</v>
      </c>
      <c r="D145" s="58">
        <v>20696</v>
      </c>
      <c r="E145" s="61">
        <v>13</v>
      </c>
      <c r="F145" s="58">
        <v>20706</v>
      </c>
      <c r="G145" s="64">
        <v>23</v>
      </c>
      <c r="H145" s="64">
        <v>20711</v>
      </c>
      <c r="I145" s="40">
        <v>13</v>
      </c>
      <c r="J145" s="40">
        <v>20719</v>
      </c>
      <c r="K145" s="50">
        <v>0</v>
      </c>
      <c r="L145">
        <v>11121</v>
      </c>
    </row>
    <row r="146" spans="1:12" x14ac:dyDescent="0.3">
      <c r="A146" s="58">
        <v>12</v>
      </c>
      <c r="B146" s="58">
        <v>20826</v>
      </c>
      <c r="C146" s="61">
        <v>13</v>
      </c>
      <c r="D146" s="58">
        <v>20838</v>
      </c>
      <c r="E146" s="61">
        <v>13</v>
      </c>
      <c r="F146" s="58">
        <v>20848</v>
      </c>
      <c r="G146" s="64">
        <v>14</v>
      </c>
      <c r="H146" s="64">
        <v>20861</v>
      </c>
      <c r="I146" s="40">
        <v>13</v>
      </c>
      <c r="J146" s="40">
        <v>20870</v>
      </c>
      <c r="K146" s="50">
        <v>0</v>
      </c>
      <c r="L146">
        <v>11111</v>
      </c>
    </row>
    <row r="147" spans="1:12" x14ac:dyDescent="0.3">
      <c r="A147" s="58">
        <v>12</v>
      </c>
      <c r="B147" s="58">
        <v>20974</v>
      </c>
      <c r="C147" s="61">
        <v>13</v>
      </c>
      <c r="D147" s="58">
        <v>20982</v>
      </c>
      <c r="E147" s="61">
        <v>24</v>
      </c>
      <c r="F147" s="58">
        <v>20988</v>
      </c>
      <c r="G147" s="64">
        <v>14</v>
      </c>
      <c r="H147" s="64">
        <v>20996</v>
      </c>
      <c r="I147" s="40">
        <v>13</v>
      </c>
      <c r="J147" s="40">
        <v>21010</v>
      </c>
      <c r="K147" s="50">
        <v>0</v>
      </c>
      <c r="L147">
        <v>11211</v>
      </c>
    </row>
    <row r="148" spans="1:12" x14ac:dyDescent="0.3">
      <c r="A148" s="58">
        <v>21</v>
      </c>
      <c r="B148" s="58">
        <v>21113</v>
      </c>
      <c r="C148" s="61">
        <v>11</v>
      </c>
      <c r="D148" s="58">
        <v>21122</v>
      </c>
      <c r="E148" s="61">
        <v>11</v>
      </c>
      <c r="F148" s="58">
        <v>21130</v>
      </c>
      <c r="G148" s="64">
        <v>12</v>
      </c>
      <c r="H148" s="64">
        <v>21143</v>
      </c>
      <c r="I148" s="40">
        <v>13</v>
      </c>
      <c r="J148" s="40">
        <v>21152</v>
      </c>
      <c r="K148" s="50">
        <v>0</v>
      </c>
      <c r="L148">
        <v>21111</v>
      </c>
    </row>
    <row r="149" spans="1:12" x14ac:dyDescent="0.3">
      <c r="A149" s="58">
        <v>12</v>
      </c>
      <c r="B149" s="58">
        <v>21268</v>
      </c>
      <c r="C149" s="61">
        <v>13</v>
      </c>
      <c r="D149" s="58">
        <v>21281</v>
      </c>
      <c r="E149" s="61">
        <v>13</v>
      </c>
      <c r="F149" s="58">
        <v>21293</v>
      </c>
      <c r="G149" s="64">
        <v>14</v>
      </c>
      <c r="H149" s="64">
        <v>21307</v>
      </c>
      <c r="I149" s="40">
        <v>13</v>
      </c>
      <c r="J149" s="40">
        <v>21319</v>
      </c>
      <c r="K149" s="50">
        <v>0</v>
      </c>
      <c r="L149">
        <v>11111</v>
      </c>
    </row>
    <row r="150" spans="1:12" x14ac:dyDescent="0.3">
      <c r="A150" s="58">
        <v>21</v>
      </c>
      <c r="B150" s="58">
        <v>21420</v>
      </c>
      <c r="C150" s="61">
        <v>11</v>
      </c>
      <c r="D150" s="58">
        <v>21428</v>
      </c>
      <c r="E150" s="61">
        <v>11</v>
      </c>
      <c r="F150" s="58">
        <v>21441</v>
      </c>
      <c r="G150" s="64">
        <v>12</v>
      </c>
      <c r="H150" s="64">
        <v>21454</v>
      </c>
      <c r="I150" s="40">
        <v>24</v>
      </c>
      <c r="J150" s="40">
        <v>21463</v>
      </c>
      <c r="K150" s="50">
        <v>0</v>
      </c>
      <c r="L150">
        <v>21112</v>
      </c>
    </row>
    <row r="151" spans="1:12" x14ac:dyDescent="0.3">
      <c r="A151" s="58">
        <v>21</v>
      </c>
      <c r="B151" s="58">
        <v>21563</v>
      </c>
      <c r="C151" s="61">
        <v>11</v>
      </c>
      <c r="D151" s="58">
        <v>21571</v>
      </c>
      <c r="E151" s="61">
        <v>11</v>
      </c>
      <c r="F151" s="58">
        <v>21581</v>
      </c>
      <c r="G151" s="64">
        <v>12</v>
      </c>
      <c r="H151" s="64">
        <v>21596</v>
      </c>
      <c r="I151" s="40">
        <v>13</v>
      </c>
      <c r="J151" s="40">
        <v>21617</v>
      </c>
      <c r="K151" s="50">
        <v>0</v>
      </c>
      <c r="L151">
        <v>21111</v>
      </c>
    </row>
    <row r="152" spans="1:12" x14ac:dyDescent="0.3">
      <c r="A152" s="58">
        <v>12</v>
      </c>
      <c r="B152" s="58">
        <v>21722</v>
      </c>
      <c r="C152" s="61">
        <v>13</v>
      </c>
      <c r="D152" s="58">
        <v>21731</v>
      </c>
      <c r="E152" s="61">
        <v>24</v>
      </c>
      <c r="F152" s="58">
        <v>21737</v>
      </c>
      <c r="G152" s="64">
        <v>14</v>
      </c>
      <c r="H152" s="64">
        <v>21744</v>
      </c>
      <c r="I152" s="40">
        <v>13</v>
      </c>
      <c r="J152" s="40">
        <v>21762</v>
      </c>
      <c r="K152" s="50">
        <v>0</v>
      </c>
      <c r="L152">
        <v>11211</v>
      </c>
    </row>
    <row r="153" spans="1:12" x14ac:dyDescent="0.3">
      <c r="A153" s="58">
        <v>21</v>
      </c>
      <c r="B153" s="58">
        <v>21860</v>
      </c>
      <c r="C153" s="61">
        <v>11</v>
      </c>
      <c r="D153" s="58">
        <v>21869</v>
      </c>
      <c r="E153" s="61">
        <v>11</v>
      </c>
      <c r="F153" s="58">
        <v>21878</v>
      </c>
      <c r="G153" s="64">
        <v>21</v>
      </c>
      <c r="H153" s="64">
        <v>21884</v>
      </c>
      <c r="I153" s="40">
        <v>11</v>
      </c>
      <c r="J153" s="40">
        <v>21893</v>
      </c>
      <c r="K153" s="50">
        <v>1</v>
      </c>
      <c r="L153">
        <v>21121</v>
      </c>
    </row>
    <row r="154" spans="1:12" x14ac:dyDescent="0.3">
      <c r="A154" s="58">
        <v>21</v>
      </c>
      <c r="B154" s="58">
        <v>22006</v>
      </c>
      <c r="C154" s="61">
        <v>11</v>
      </c>
      <c r="D154" s="58">
        <v>22026</v>
      </c>
      <c r="E154" s="61">
        <v>11</v>
      </c>
      <c r="F154" s="58">
        <v>22041</v>
      </c>
      <c r="G154" s="64">
        <v>12</v>
      </c>
      <c r="H154" s="64">
        <v>22057</v>
      </c>
      <c r="I154" s="40">
        <v>13</v>
      </c>
      <c r="J154" s="40">
        <v>22070</v>
      </c>
      <c r="K154" s="50">
        <v>0</v>
      </c>
      <c r="L154">
        <v>21111</v>
      </c>
    </row>
    <row r="155" spans="1:12" x14ac:dyDescent="0.3">
      <c r="A155" s="58">
        <v>12</v>
      </c>
      <c r="B155" s="58">
        <v>22177</v>
      </c>
      <c r="C155" s="61">
        <v>13</v>
      </c>
      <c r="D155" s="58">
        <v>22185</v>
      </c>
      <c r="E155" s="61">
        <v>13</v>
      </c>
      <c r="F155" s="58">
        <v>22194</v>
      </c>
      <c r="G155" s="64">
        <v>23</v>
      </c>
      <c r="H155" s="64">
        <v>22199</v>
      </c>
      <c r="I155" s="40">
        <v>13</v>
      </c>
      <c r="J155" s="40">
        <v>22207</v>
      </c>
      <c r="K155" s="50">
        <v>0</v>
      </c>
      <c r="L155">
        <v>11121</v>
      </c>
    </row>
    <row r="156" spans="1:12" x14ac:dyDescent="0.3">
      <c r="A156" s="58">
        <v>21</v>
      </c>
      <c r="B156" s="58">
        <v>22306</v>
      </c>
      <c r="C156" s="61">
        <v>11</v>
      </c>
      <c r="D156" s="58">
        <v>22314</v>
      </c>
      <c r="E156" s="61">
        <v>11</v>
      </c>
      <c r="F156" s="58">
        <v>22324</v>
      </c>
      <c r="G156" s="64">
        <v>21</v>
      </c>
      <c r="H156" s="64">
        <v>22332</v>
      </c>
      <c r="I156" s="40">
        <v>11</v>
      </c>
      <c r="J156" s="40">
        <v>22339</v>
      </c>
      <c r="K156" s="50">
        <v>1</v>
      </c>
      <c r="L156">
        <v>21121</v>
      </c>
    </row>
    <row r="157" spans="1:12" x14ac:dyDescent="0.3">
      <c r="A157" s="58">
        <v>21</v>
      </c>
      <c r="B157" s="58">
        <v>22434</v>
      </c>
      <c r="C157" s="61">
        <v>11</v>
      </c>
      <c r="D157" s="58">
        <v>22442</v>
      </c>
      <c r="E157" s="61">
        <v>11</v>
      </c>
      <c r="F157" s="58">
        <v>22455</v>
      </c>
      <c r="G157" s="64">
        <v>12</v>
      </c>
      <c r="H157" s="64">
        <v>22464</v>
      </c>
      <c r="I157" s="40">
        <v>13</v>
      </c>
      <c r="J157" s="40">
        <v>22481</v>
      </c>
      <c r="K157" s="50">
        <v>0</v>
      </c>
      <c r="L157">
        <v>21111</v>
      </c>
    </row>
    <row r="158" spans="1:12" x14ac:dyDescent="0.3">
      <c r="A158" s="58">
        <v>21</v>
      </c>
      <c r="B158" s="58">
        <v>22582</v>
      </c>
      <c r="C158" s="61">
        <v>11</v>
      </c>
      <c r="D158" s="58">
        <v>22590</v>
      </c>
      <c r="E158" s="61">
        <v>22</v>
      </c>
      <c r="F158" s="58">
        <v>22596</v>
      </c>
      <c r="G158" s="64">
        <v>14</v>
      </c>
      <c r="H158" s="64">
        <v>22603</v>
      </c>
      <c r="I158" s="40">
        <v>13</v>
      </c>
      <c r="J158" s="40">
        <v>22637</v>
      </c>
      <c r="K158" s="50">
        <v>0</v>
      </c>
      <c r="L158">
        <v>21211</v>
      </c>
    </row>
    <row r="159" spans="1:12" x14ac:dyDescent="0.3">
      <c r="A159" s="58">
        <v>12</v>
      </c>
      <c r="B159" s="58">
        <v>22739</v>
      </c>
      <c r="C159" s="61">
        <v>13</v>
      </c>
      <c r="D159" s="58">
        <v>22749</v>
      </c>
      <c r="E159" s="61">
        <v>13</v>
      </c>
      <c r="F159" s="58">
        <v>22763</v>
      </c>
      <c r="G159" s="64">
        <v>14</v>
      </c>
      <c r="H159" s="64">
        <v>22780</v>
      </c>
      <c r="I159" s="40">
        <v>24</v>
      </c>
      <c r="J159" s="40">
        <v>22789</v>
      </c>
      <c r="K159" s="50">
        <v>0</v>
      </c>
      <c r="L159">
        <v>11112</v>
      </c>
    </row>
    <row r="160" spans="1:12" x14ac:dyDescent="0.3">
      <c r="A160" s="58">
        <v>12</v>
      </c>
      <c r="B160" s="58">
        <v>22893</v>
      </c>
      <c r="C160" s="61">
        <v>13</v>
      </c>
      <c r="D160" s="58">
        <v>22902</v>
      </c>
      <c r="E160" s="61">
        <v>13</v>
      </c>
      <c r="F160" s="58">
        <v>22912</v>
      </c>
      <c r="G160" s="64">
        <v>14</v>
      </c>
      <c r="H160" s="64">
        <v>22921</v>
      </c>
      <c r="I160" s="40">
        <v>13</v>
      </c>
      <c r="J160" s="40">
        <v>22957</v>
      </c>
      <c r="K160" s="50">
        <v>0</v>
      </c>
      <c r="L160">
        <v>11111</v>
      </c>
    </row>
    <row r="161" spans="1:12" x14ac:dyDescent="0.3">
      <c r="A161" s="58">
        <v>21</v>
      </c>
      <c r="B161" s="58">
        <v>23055</v>
      </c>
      <c r="C161" s="61">
        <v>11</v>
      </c>
      <c r="D161" s="58">
        <v>23063</v>
      </c>
      <c r="E161" s="61">
        <v>11</v>
      </c>
      <c r="F161" s="58">
        <v>23073</v>
      </c>
      <c r="G161" s="64">
        <v>12</v>
      </c>
      <c r="H161" s="64">
        <v>23082</v>
      </c>
      <c r="I161" s="40">
        <v>13</v>
      </c>
      <c r="J161" s="40">
        <v>23094</v>
      </c>
      <c r="K161" s="50">
        <v>0</v>
      </c>
      <c r="L161">
        <v>21111</v>
      </c>
    </row>
    <row r="162" spans="1:12" x14ac:dyDescent="0.3">
      <c r="A162" s="58">
        <v>12</v>
      </c>
      <c r="B162" s="58">
        <v>23203</v>
      </c>
      <c r="C162" s="61">
        <v>13</v>
      </c>
      <c r="D162" s="58">
        <v>23212</v>
      </c>
      <c r="E162" s="61">
        <v>24</v>
      </c>
      <c r="F162" s="58">
        <v>23218</v>
      </c>
      <c r="G162" s="64">
        <v>14</v>
      </c>
      <c r="H162" s="64">
        <v>23226</v>
      </c>
      <c r="I162" s="40">
        <v>13</v>
      </c>
      <c r="J162" s="40">
        <v>23246</v>
      </c>
      <c r="K162" s="50">
        <v>0</v>
      </c>
      <c r="L162">
        <v>11211</v>
      </c>
    </row>
    <row r="163" spans="1:12" x14ac:dyDescent="0.3">
      <c r="A163" s="58">
        <v>21</v>
      </c>
      <c r="B163" s="58">
        <v>23344</v>
      </c>
      <c r="C163" s="61">
        <v>11</v>
      </c>
      <c r="D163" s="58">
        <v>23364</v>
      </c>
      <c r="E163" s="61">
        <v>11</v>
      </c>
      <c r="F163" s="58">
        <v>23380</v>
      </c>
      <c r="G163" s="64">
        <v>12</v>
      </c>
      <c r="H163" s="64">
        <v>23439</v>
      </c>
      <c r="I163" s="40">
        <v>13</v>
      </c>
      <c r="J163" s="40">
        <v>23450</v>
      </c>
      <c r="K163" s="50">
        <v>0</v>
      </c>
      <c r="L163">
        <v>21111</v>
      </c>
    </row>
    <row r="164" spans="1:12" x14ac:dyDescent="0.3">
      <c r="A164" s="58">
        <v>12</v>
      </c>
      <c r="B164" s="58">
        <v>23555</v>
      </c>
      <c r="C164" s="61">
        <v>13</v>
      </c>
      <c r="D164" s="58">
        <v>23565</v>
      </c>
      <c r="E164" s="61">
        <v>24</v>
      </c>
      <c r="F164" s="58">
        <v>23573</v>
      </c>
      <c r="G164" s="64">
        <v>14</v>
      </c>
      <c r="H164" s="64">
        <v>23580</v>
      </c>
      <c r="I164" s="40">
        <v>13</v>
      </c>
      <c r="J164" s="40">
        <v>23601</v>
      </c>
      <c r="K164" s="50">
        <v>0</v>
      </c>
      <c r="L164">
        <v>11211</v>
      </c>
    </row>
    <row r="165" spans="1:12" x14ac:dyDescent="0.3">
      <c r="A165" s="58">
        <v>21</v>
      </c>
      <c r="B165" s="58">
        <v>23699</v>
      </c>
      <c r="C165" s="61">
        <v>11</v>
      </c>
      <c r="D165" s="58">
        <v>23706</v>
      </c>
      <c r="E165" s="61">
        <v>11</v>
      </c>
      <c r="F165" s="58">
        <v>23714</v>
      </c>
      <c r="G165" s="64">
        <v>12</v>
      </c>
      <c r="H165" s="64">
        <v>23727</v>
      </c>
      <c r="I165" s="40">
        <v>13</v>
      </c>
      <c r="J165" s="40">
        <v>23750</v>
      </c>
      <c r="K165" s="50">
        <v>0</v>
      </c>
      <c r="L165">
        <v>21111</v>
      </c>
    </row>
    <row r="166" spans="1:12" x14ac:dyDescent="0.3">
      <c r="A166" s="58">
        <v>21</v>
      </c>
      <c r="B166" s="58">
        <v>23866</v>
      </c>
      <c r="C166" s="61">
        <v>11</v>
      </c>
      <c r="D166" s="58">
        <v>23873</v>
      </c>
      <c r="E166" s="61">
        <v>11</v>
      </c>
      <c r="F166" s="58">
        <v>23893</v>
      </c>
      <c r="G166" s="64">
        <v>12</v>
      </c>
      <c r="H166" s="64">
        <v>23905</v>
      </c>
      <c r="I166" s="40">
        <v>13</v>
      </c>
      <c r="J166" s="40">
        <v>23921</v>
      </c>
      <c r="K166" s="50"/>
      <c r="L166">
        <v>21111</v>
      </c>
    </row>
    <row r="167" spans="1:12" x14ac:dyDescent="0.3">
      <c r="A167" s="17"/>
      <c r="B167" s="17"/>
      <c r="C167" s="17"/>
      <c r="D167" s="17"/>
      <c r="E167" s="17"/>
      <c r="F167" s="17"/>
      <c r="G167" s="17"/>
      <c r="H16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154</v>
      </c>
      <c r="V3" s="25" t="s">
        <v>117</v>
      </c>
      <c r="W3">
        <f>COUNTA(L7:L32)</f>
        <v>26</v>
      </c>
      <c r="AA3" s="25" t="s">
        <v>117</v>
      </c>
      <c r="AB3">
        <f>COUNTA(L33:L57)</f>
        <v>25</v>
      </c>
      <c r="AF3" s="25" t="s">
        <v>117</v>
      </c>
      <c r="AG3">
        <f>COUNTA(L58:L83)</f>
        <v>26</v>
      </c>
      <c r="AK3" s="25" t="s">
        <v>117</v>
      </c>
      <c r="AL3">
        <f>COUNTA(L84:L109)</f>
        <v>26</v>
      </c>
      <c r="AP3" s="25" t="s">
        <v>117</v>
      </c>
      <c r="AQ3">
        <f>COUNTA(L110:L134)</f>
        <v>25</v>
      </c>
      <c r="AU3" s="25" t="s">
        <v>117</v>
      </c>
      <c r="AV3">
        <f>COUNTA(L135:L160)</f>
        <v>26</v>
      </c>
    </row>
    <row r="4" spans="1:48" x14ac:dyDescent="0.3">
      <c r="P4" s="25" t="s">
        <v>85</v>
      </c>
      <c r="Q4" s="26">
        <f>SUM(O7:O38)</f>
        <v>154</v>
      </c>
      <c r="V4" s="25" t="s">
        <v>118</v>
      </c>
      <c r="W4">
        <f>SUM(U7:U38)</f>
        <v>26</v>
      </c>
      <c r="AA4" s="25" t="s">
        <v>118</v>
      </c>
      <c r="AB4">
        <f>SUM(Z7:Z38)</f>
        <v>25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25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24</v>
      </c>
      <c r="D7" s="56">
        <v>16</v>
      </c>
      <c r="E7" s="59">
        <v>13</v>
      </c>
      <c r="F7" s="56">
        <v>23</v>
      </c>
      <c r="G7" s="62">
        <v>23</v>
      </c>
      <c r="H7" s="62">
        <v>32</v>
      </c>
      <c r="I7" s="41">
        <v>13</v>
      </c>
      <c r="J7" s="41">
        <v>39</v>
      </c>
      <c r="K7" s="42">
        <v>0</v>
      </c>
      <c r="L7">
        <v>12121</v>
      </c>
      <c r="N7" s="35">
        <v>11111</v>
      </c>
      <c r="O7" s="35">
        <f>COUNTIF($L$7:$L$500,N7)</f>
        <v>19</v>
      </c>
      <c r="P7" s="35">
        <f>O7/$Q$4</f>
        <v>0.12337662337662338</v>
      </c>
      <c r="Q7" s="35">
        <f>IF(P7=0,0,(P7*((LOG(P7))/LOG(2))))</f>
        <v>-0.37245663323230521</v>
      </c>
      <c r="T7" s="35">
        <f>N7</f>
        <v>11111</v>
      </c>
      <c r="U7" s="35">
        <f>COUNTIF(L7:L32,T7)</f>
        <v>3</v>
      </c>
      <c r="V7" s="35">
        <f>U7/(W4-U25)</f>
        <v>0.13043478260869565</v>
      </c>
      <c r="W7" s="35">
        <f>IF(V7=0,0,(V7*((LOG(V7))/LOG(2))))</f>
        <v>-0.3832955811307639</v>
      </c>
      <c r="Y7" s="35">
        <f>N7</f>
        <v>11111</v>
      </c>
      <c r="Z7" s="35">
        <f>COUNTIF(L33:L57,Y7)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COUNTIF(L58:L83,AD7)</f>
        <v>2</v>
      </c>
      <c r="AF7" s="35">
        <f>AE7/(AG4-AE25)</f>
        <v>9.0909090909090912E-2</v>
      </c>
      <c r="AG7" s="35">
        <f>IF(AF7=0,0,(AF7*((LOG(AF7))/LOG(2))))</f>
        <v>-0.31449378351248153</v>
      </c>
      <c r="AI7" s="35">
        <f>N7</f>
        <v>11111</v>
      </c>
      <c r="AJ7" s="35">
        <f>COUNTIF(L84:L109,AI7)</f>
        <v>3</v>
      </c>
      <c r="AK7" s="35">
        <f>AJ7/(AL4-AJ25)</f>
        <v>0.13043478260869565</v>
      </c>
      <c r="AL7" s="35">
        <f>IF(AK7=0,0,(AK7*((LOG(AK7))/LOG(2))))</f>
        <v>-0.3832955811307639</v>
      </c>
      <c r="AN7" s="35">
        <f>N7</f>
        <v>11111</v>
      </c>
      <c r="AO7" s="35">
        <f>COUNTIF(L110:L134,AN7)</f>
        <v>1</v>
      </c>
      <c r="AP7" s="35">
        <f>AO7/(AQ4-AO25)</f>
        <v>4.7619047619047616E-2</v>
      </c>
      <c r="AQ7" s="35">
        <f>IF(AP7=0,0,(AP7*((LOG(AP7))/LOG(2))))</f>
        <v>-0.20915797251327431</v>
      </c>
      <c r="AS7" s="35">
        <f>N7</f>
        <v>11111</v>
      </c>
      <c r="AT7" s="35">
        <f>COUNTIF(L135:L160,AS7)</f>
        <v>10</v>
      </c>
      <c r="AU7" s="35">
        <f>AT7/(AV4-AT25)</f>
        <v>0.43478260869565216</v>
      </c>
      <c r="AV7" s="35">
        <f>IF(AU7=0,0,(AU7*((LOG(AU7))/LOG(2))))</f>
        <v>-0.52244950485636987</v>
      </c>
    </row>
    <row r="8" spans="1:48" x14ac:dyDescent="0.3">
      <c r="A8" s="57">
        <v>12</v>
      </c>
      <c r="B8" s="57">
        <v>142</v>
      </c>
      <c r="C8" s="60">
        <v>13</v>
      </c>
      <c r="D8" s="57">
        <v>150</v>
      </c>
      <c r="E8" s="60">
        <v>13</v>
      </c>
      <c r="F8" s="57">
        <v>162</v>
      </c>
      <c r="G8" s="63">
        <v>23</v>
      </c>
      <c r="H8" s="63">
        <v>171</v>
      </c>
      <c r="I8" s="41">
        <v>13</v>
      </c>
      <c r="J8" s="41">
        <v>178</v>
      </c>
      <c r="K8" s="42">
        <v>0</v>
      </c>
      <c r="L8">
        <v>11121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COUNTIF(L58:L83,AD8)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COUNTIF(L84:L109,AI8)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COUNTIF(L110:L134,AN8)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COUNTIF(L135:L160,AS8)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277</v>
      </c>
      <c r="C9" s="60">
        <v>13</v>
      </c>
      <c r="D9" s="57">
        <v>288</v>
      </c>
      <c r="E9" s="60">
        <v>24</v>
      </c>
      <c r="F9" s="57">
        <v>295</v>
      </c>
      <c r="G9" s="63">
        <v>14</v>
      </c>
      <c r="H9" s="63">
        <v>301</v>
      </c>
      <c r="I9" s="41">
        <v>24</v>
      </c>
      <c r="J9" s="41">
        <v>311</v>
      </c>
      <c r="K9" s="42">
        <v>0</v>
      </c>
      <c r="L9">
        <v>11212</v>
      </c>
      <c r="N9" s="35">
        <v>11121</v>
      </c>
      <c r="O9" s="35">
        <f>COUNTIF($L$7:$L$500,N9)</f>
        <v>7</v>
      </c>
      <c r="P9" s="35">
        <f>O9/$Q$4</f>
        <v>4.5454545454545456E-2</v>
      </c>
      <c r="Q9" s="35">
        <f>IF(P9=0,0,(P9*((LOG(P9))/LOG(2))))</f>
        <v>-0.20270143721078623</v>
      </c>
      <c r="T9" s="35">
        <f>N9</f>
        <v>11121</v>
      </c>
      <c r="U9" s="35">
        <f>COUNTIF(L7:L32,T9)</f>
        <v>1</v>
      </c>
      <c r="V9" s="35">
        <f>U9/(W4-U25)</f>
        <v>4.3478260869565216E-2</v>
      </c>
      <c r="W9" s="35">
        <f>IF(V9=0,0,(V9*((LOG(V9))/LOG(2))))</f>
        <v>-0.19667660678508753</v>
      </c>
      <c r="Y9" s="35">
        <f>N9</f>
        <v>11121</v>
      </c>
      <c r="Z9" s="35">
        <f>COUNTIF(L33:L57,Y9)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COUNTIF(L58:L83,AD9)</f>
        <v>1</v>
      </c>
      <c r="AF9" s="35">
        <f>AE9/(AG4-AE25)</f>
        <v>4.5454545454545456E-2</v>
      </c>
      <c r="AG9" s="35">
        <f>IF(AF9=0,0,(AF9*((LOG(AF9))/LOG(2))))</f>
        <v>-0.20270143721078623</v>
      </c>
      <c r="AI9" s="35">
        <f>N9</f>
        <v>11121</v>
      </c>
      <c r="AJ9" s="35">
        <f>COUNTIF(L84:L109,AI9)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COUNTIF(L110:L134,AN9)</f>
        <v>4</v>
      </c>
      <c r="AP9" s="35">
        <f>AO9/(AQ4-AO25)</f>
        <v>0.19047619047619047</v>
      </c>
      <c r="AQ9" s="35">
        <f>IF(AP9=0,0,(AP9*((LOG(AP9))/LOG(2))))</f>
        <v>-0.4556795091007162</v>
      </c>
      <c r="AS9" s="35">
        <f>N9</f>
        <v>11121</v>
      </c>
      <c r="AT9" s="35">
        <f>COUNTIF(L135:L160,AS9)</f>
        <v>1</v>
      </c>
      <c r="AU9" s="35">
        <f>AT9/(AV4-AT25)</f>
        <v>4.3478260869565216E-2</v>
      </c>
      <c r="AV9" s="35">
        <f>IF(AU9=0,0,(AU9*((LOG(AU9))/LOG(2))))</f>
        <v>-0.19667660678508753</v>
      </c>
    </row>
    <row r="10" spans="1:48" x14ac:dyDescent="0.3">
      <c r="A10" s="57">
        <v>12</v>
      </c>
      <c r="B10" s="57">
        <v>429</v>
      </c>
      <c r="C10" s="60">
        <v>24</v>
      </c>
      <c r="D10" s="57">
        <v>435</v>
      </c>
      <c r="E10" s="60">
        <v>13</v>
      </c>
      <c r="F10" s="57">
        <v>442</v>
      </c>
      <c r="G10" s="63">
        <v>14</v>
      </c>
      <c r="H10" s="63">
        <v>455</v>
      </c>
      <c r="I10" s="41">
        <v>13</v>
      </c>
      <c r="J10" s="41">
        <v>467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COUNTIF(L84:L109,AI10)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COUNTIF(L110:L134,AN10)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COUNTIF(L135:L160,AS10)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577</v>
      </c>
      <c r="C11" s="60">
        <v>24</v>
      </c>
      <c r="D11" s="57">
        <v>586</v>
      </c>
      <c r="E11" s="60">
        <v>13</v>
      </c>
      <c r="F11" s="57">
        <v>593</v>
      </c>
      <c r="G11" s="63">
        <v>14</v>
      </c>
      <c r="H11" s="63">
        <v>606</v>
      </c>
      <c r="I11" s="41">
        <v>13</v>
      </c>
      <c r="J11" s="41">
        <v>618</v>
      </c>
      <c r="K11" s="42">
        <v>0</v>
      </c>
      <c r="L11">
        <v>12111</v>
      </c>
      <c r="N11" s="35">
        <v>11211</v>
      </c>
      <c r="O11" s="35">
        <f>COUNTIF($L$7:$L$500,N11)</f>
        <v>23</v>
      </c>
      <c r="P11" s="35">
        <f>O11/$Q$4</f>
        <v>0.14935064935064934</v>
      </c>
      <c r="Q11" s="35">
        <f>IF(P11=0,0,(P11*((LOG(P11))/LOG(2))))</f>
        <v>-0.40970237303033402</v>
      </c>
      <c r="T11" s="35">
        <f>N11</f>
        <v>11211</v>
      </c>
      <c r="U11" s="35">
        <f>COUNTIF(L7:L32,T11)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COUNTIF(L33:L57,Y11)</f>
        <v>3</v>
      </c>
      <c r="AA11" s="35">
        <f>Z11/(AB4-Z25)</f>
        <v>0.125</v>
      </c>
      <c r="AB11" s="35">
        <f>IF(AA11=0,0,(AA11*((LOG(AA11))/LOG(2))))</f>
        <v>-0.375</v>
      </c>
      <c r="AD11" s="35">
        <f>N11</f>
        <v>11211</v>
      </c>
      <c r="AE11" s="35">
        <f>COUNTIF(L58:L83,AD11)</f>
        <v>3</v>
      </c>
      <c r="AF11" s="35">
        <f>AE11/(AG4-AE25)</f>
        <v>0.13636363636363635</v>
      </c>
      <c r="AG11" s="35">
        <f>IF(AF11=0,0,(AF11*((LOG(AF11))/LOG(2))))</f>
        <v>-0.39197306153401923</v>
      </c>
      <c r="AI11" s="35">
        <f>N11</f>
        <v>11211</v>
      </c>
      <c r="AJ11" s="35">
        <f>COUNTIF(L84:L109,AI11)</f>
        <v>7</v>
      </c>
      <c r="AK11" s="35">
        <f>AJ11/(AL4-AJ25)</f>
        <v>0.30434782608695654</v>
      </c>
      <c r="AL11" s="35">
        <f>IF(AK11=0,0,(AK11*((LOG(AK11))/LOG(2))))</f>
        <v>-0.52232387991286355</v>
      </c>
      <c r="AN11" s="35">
        <f>N11</f>
        <v>11211</v>
      </c>
      <c r="AO11" s="35">
        <f>COUNTIF(L110:L134,AN11)</f>
        <v>5</v>
      </c>
      <c r="AP11" s="35">
        <f>AO11/(AQ4-AO25)</f>
        <v>0.23809523809523808</v>
      </c>
      <c r="AQ11" s="35">
        <f>IF(AP11=0,0,(AP11*((LOG(AP11))/LOG(2))))</f>
        <v>-0.49294983997414238</v>
      </c>
      <c r="AS11" s="35">
        <f>N11</f>
        <v>11211</v>
      </c>
      <c r="AT11" s="35">
        <f>COUNTIF(L135:L160,AS11)</f>
        <v>5</v>
      </c>
      <c r="AU11" s="35">
        <f>AT11/(AV4-AT25)</f>
        <v>0.21739130434782608</v>
      </c>
      <c r="AV11" s="35">
        <f>IF(AU11=0,0,(AU11*((LOG(AU11))/LOG(2))))</f>
        <v>-0.47861605677601093</v>
      </c>
    </row>
    <row r="12" spans="1:48" x14ac:dyDescent="0.3">
      <c r="A12" s="57">
        <v>12</v>
      </c>
      <c r="B12" s="57">
        <v>738</v>
      </c>
      <c r="C12" s="60">
        <v>24</v>
      </c>
      <c r="D12" s="57">
        <v>747</v>
      </c>
      <c r="E12" s="60">
        <v>13</v>
      </c>
      <c r="F12" s="57">
        <v>755</v>
      </c>
      <c r="G12" s="63">
        <v>23</v>
      </c>
      <c r="H12" s="63">
        <v>763</v>
      </c>
      <c r="I12" s="41">
        <v>13</v>
      </c>
      <c r="J12" s="41">
        <v>771</v>
      </c>
      <c r="K12" s="42">
        <v>0</v>
      </c>
      <c r="L12">
        <v>12121</v>
      </c>
      <c r="N12" s="35">
        <v>11212</v>
      </c>
      <c r="O12" s="35">
        <f>COUNTIF($L$7:$L$500,N12)</f>
        <v>2</v>
      </c>
      <c r="P12" s="35">
        <f>O12/$Q$4</f>
        <v>1.2987012987012988E-2</v>
      </c>
      <c r="Q12" s="35">
        <f>IF(P12=0,0,(P12*((LOG(P12))/LOG(2))))</f>
        <v>-8.1386838190842872E-2</v>
      </c>
      <c r="T12" s="35">
        <f>N12</f>
        <v>11212</v>
      </c>
      <c r="U12" s="35">
        <f>COUNTIF(L7:L32,T12)</f>
        <v>1</v>
      </c>
      <c r="V12" s="35">
        <f>U12/(W4-U25)</f>
        <v>4.3478260869565216E-2</v>
      </c>
      <c r="W12" s="35">
        <f>IF(V12=0,0,(V12*((LOG(V12))/LOG(2))))</f>
        <v>-0.19667660678508753</v>
      </c>
      <c r="Y12" s="35">
        <f>N12</f>
        <v>11212</v>
      </c>
      <c r="Z12" s="35">
        <f>COUNTIF(L33:L57,Y12)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COUNTIF(L84:L109,AI12)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COUNTIF(L110:L134,AN12)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COUNTIF(L135:L160,AS12)</f>
        <v>1</v>
      </c>
      <c r="AU12" s="35">
        <f>AT12/(AV4-AT25)</f>
        <v>4.3478260869565216E-2</v>
      </c>
      <c r="AV12" s="35">
        <f>IF(AU12=0,0,(AU12*((LOG(AU12))/LOG(2))))</f>
        <v>-0.19667660678508753</v>
      </c>
    </row>
    <row r="13" spans="1:48" x14ac:dyDescent="0.3">
      <c r="A13" s="57">
        <v>12</v>
      </c>
      <c r="B13" s="57">
        <v>882</v>
      </c>
      <c r="C13" s="60">
        <v>13</v>
      </c>
      <c r="D13" s="57">
        <v>892</v>
      </c>
      <c r="E13" s="60">
        <v>13</v>
      </c>
      <c r="F13" s="57">
        <v>901</v>
      </c>
      <c r="G13" s="63">
        <v>14</v>
      </c>
      <c r="H13" s="63">
        <v>913</v>
      </c>
      <c r="I13" s="41">
        <v>13</v>
      </c>
      <c r="J13" s="41">
        <v>925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COUNTIF(L84:L109,AI13)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COUNTIF(L110:L134,AN13)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COUNTIF(L135:L160,AS13)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1047</v>
      </c>
      <c r="C14" s="60">
        <v>13</v>
      </c>
      <c r="D14" s="57">
        <v>1060</v>
      </c>
      <c r="E14" s="60">
        <v>13</v>
      </c>
      <c r="F14" s="57">
        <v>1072</v>
      </c>
      <c r="G14" s="63">
        <v>14</v>
      </c>
      <c r="H14" s="63">
        <v>1089</v>
      </c>
      <c r="I14" s="41">
        <v>13</v>
      </c>
      <c r="J14" s="41">
        <v>1101</v>
      </c>
      <c r="K14" s="42">
        <v>0</v>
      </c>
      <c r="L14">
        <v>11111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COUNTIF(L84:L109,AI14)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COUNTIF(L110:L134,AN14)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COUNTIF(L135:L160,AS14)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1222</v>
      </c>
      <c r="C15" s="60">
        <v>11</v>
      </c>
      <c r="D15" s="57">
        <v>1230</v>
      </c>
      <c r="E15" s="60">
        <v>11</v>
      </c>
      <c r="F15" s="57">
        <v>1241</v>
      </c>
      <c r="G15" s="63">
        <v>12</v>
      </c>
      <c r="H15" s="63">
        <v>1251</v>
      </c>
      <c r="I15" s="41">
        <v>13</v>
      </c>
      <c r="J15" s="41">
        <v>1263</v>
      </c>
      <c r="K15" s="42">
        <v>0</v>
      </c>
      <c r="L15">
        <v>21111</v>
      </c>
      <c r="N15" s="35">
        <v>12111</v>
      </c>
      <c r="O15" s="35">
        <f>COUNTIF($L$7:$L$500,N15)</f>
        <v>18</v>
      </c>
      <c r="P15" s="35">
        <f>O15/$Q$4</f>
        <v>0.11688311688311688</v>
      </c>
      <c r="Q15" s="35">
        <f>IF(P15=0,0,(P15*((LOG(P15))/LOG(2))))</f>
        <v>-0.36197082926328961</v>
      </c>
      <c r="T15" s="35">
        <f>N15</f>
        <v>12111</v>
      </c>
      <c r="U15" s="35">
        <f>COUNTIF(L7:L32,T15)</f>
        <v>4</v>
      </c>
      <c r="V15" s="35">
        <f>U15/(W4-U25)</f>
        <v>0.17391304347826086</v>
      </c>
      <c r="W15" s="35">
        <f>IF(V15=0,0,(V15*((LOG(V15))/LOG(2))))</f>
        <v>-0.43888034018382832</v>
      </c>
      <c r="Y15" s="35">
        <f>N15</f>
        <v>12111</v>
      </c>
      <c r="Z15" s="35">
        <f>COUNTIF(L33:L57,Y15)</f>
        <v>3</v>
      </c>
      <c r="AA15" s="35">
        <f>Z15/(AB4-Z25)</f>
        <v>0.125</v>
      </c>
      <c r="AB15" s="35">
        <f>IF(AA15=0,0,(AA15*((LOG(AA15))/LOG(2))))</f>
        <v>-0.375</v>
      </c>
      <c r="AD15" s="35">
        <f>N15</f>
        <v>12111</v>
      </c>
      <c r="AE15" s="35">
        <f>COUNTIF(L58:L83,AD15)</f>
        <v>2</v>
      </c>
      <c r="AF15" s="35">
        <f>AE15/(AG4-AE25)</f>
        <v>9.0909090909090912E-2</v>
      </c>
      <c r="AG15" s="35">
        <f>IF(AF15=0,0,(AF15*((LOG(AF15))/LOG(2))))</f>
        <v>-0.31449378351248153</v>
      </c>
      <c r="AI15" s="35">
        <f>N15</f>
        <v>12111</v>
      </c>
      <c r="AJ15" s="35">
        <f>COUNTIF(L84:L109,AI15)</f>
        <v>3</v>
      </c>
      <c r="AK15" s="35">
        <f>AJ15/(AL4-AJ25)</f>
        <v>0.13043478260869565</v>
      </c>
      <c r="AL15" s="35">
        <f>IF(AK15=0,0,(AK15*((LOG(AK15))/LOG(2))))</f>
        <v>-0.3832955811307639</v>
      </c>
      <c r="AN15" s="35">
        <f>N15</f>
        <v>12111</v>
      </c>
      <c r="AO15" s="35">
        <f>COUNTIF(L110:L134,AN15)</f>
        <v>3</v>
      </c>
      <c r="AP15" s="35">
        <f>AO15/(AQ4-AO25)</f>
        <v>0.14285714285714285</v>
      </c>
      <c r="AQ15" s="35">
        <f>IF(AP15=0,0,(AP15*((LOG(AP15))/LOG(2))))</f>
        <v>-0.40105070315108626</v>
      </c>
      <c r="AS15" s="35">
        <f>N15</f>
        <v>12111</v>
      </c>
      <c r="AT15" s="35">
        <f>COUNTIF(L135:L160,AS15)</f>
        <v>3</v>
      </c>
      <c r="AU15" s="35">
        <f>AT15/(AV4-AT25)</f>
        <v>0.13043478260869565</v>
      </c>
      <c r="AV15" s="35">
        <f>IF(AU15=0,0,(AU15*((LOG(AU15))/LOG(2))))</f>
        <v>-0.3832955811307639</v>
      </c>
    </row>
    <row r="16" spans="1:48" x14ac:dyDescent="0.3">
      <c r="A16" s="57">
        <v>12</v>
      </c>
      <c r="B16" s="57">
        <v>1385</v>
      </c>
      <c r="C16" s="60">
        <v>13</v>
      </c>
      <c r="D16" s="57">
        <v>1401</v>
      </c>
      <c r="E16" s="60">
        <v>13</v>
      </c>
      <c r="F16" s="57">
        <v>1416</v>
      </c>
      <c r="G16" s="63">
        <v>14</v>
      </c>
      <c r="H16" s="63">
        <v>1425</v>
      </c>
      <c r="I16" s="41">
        <v>13</v>
      </c>
      <c r="J16" s="41">
        <v>1437</v>
      </c>
      <c r="K16" s="42">
        <v>0</v>
      </c>
      <c r="L16">
        <v>11111</v>
      </c>
      <c r="N16" s="35">
        <v>12112</v>
      </c>
      <c r="O16" s="35">
        <f>COUNTIF($L$7:$L$500,N16)</f>
        <v>1</v>
      </c>
      <c r="P16" s="35">
        <f>O16/$Q$4</f>
        <v>6.4935064935064939E-3</v>
      </c>
      <c r="Q16" s="35">
        <f>IF(P16=0,0,(P16*((LOG(P16))/LOG(2))))</f>
        <v>-4.7186925588927932E-2</v>
      </c>
      <c r="T16" s="35">
        <f>N16</f>
        <v>12112</v>
      </c>
      <c r="U16" s="35">
        <f>COUNTIF(L7:L32,T16)</f>
        <v>1</v>
      </c>
      <c r="V16" s="35">
        <f>U16/(W4-U25)</f>
        <v>4.3478260869565216E-2</v>
      </c>
      <c r="W16" s="35">
        <f>IF(V16=0,0,(V16*((LOG(V16))/LOG(2))))</f>
        <v>-0.19667660678508753</v>
      </c>
      <c r="Y16" s="35">
        <f>N16</f>
        <v>12112</v>
      </c>
      <c r="Z16" s="35">
        <f>COUNTIF(L33:L57,Y16)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COUNTIF(L84:L109,AI16)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COUNTIF(L110:L134,AN16)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COUNTIF(L135:L160,AS16)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1563</v>
      </c>
      <c r="C17" s="60">
        <v>24</v>
      </c>
      <c r="D17" s="57">
        <v>1571</v>
      </c>
      <c r="E17" s="60">
        <v>13</v>
      </c>
      <c r="F17" s="57">
        <v>1580</v>
      </c>
      <c r="G17" s="63">
        <v>14</v>
      </c>
      <c r="H17" s="63">
        <v>1594</v>
      </c>
      <c r="I17" s="41">
        <v>13</v>
      </c>
      <c r="J17" s="41">
        <v>1606</v>
      </c>
      <c r="K17" s="42">
        <v>0</v>
      </c>
      <c r="L17">
        <v>12111</v>
      </c>
      <c r="N17" s="35">
        <v>12121</v>
      </c>
      <c r="O17" s="35">
        <f>COUNTIF($L$7:$L$500,N17)</f>
        <v>9</v>
      </c>
      <c r="P17" s="35">
        <f>O17/$Q$4</f>
        <v>5.844155844155844E-2</v>
      </c>
      <c r="Q17" s="35">
        <f>IF(P17=0,0,(P17*((LOG(P17))/LOG(2))))</f>
        <v>-0.23942697307320324</v>
      </c>
      <c r="T17" s="35">
        <f>N17</f>
        <v>12121</v>
      </c>
      <c r="U17" s="35">
        <f>COUNTIF(L7:L32,T17)</f>
        <v>3</v>
      </c>
      <c r="V17" s="35">
        <f>U17/(W4-U25)</f>
        <v>0.13043478260869565</v>
      </c>
      <c r="W17" s="35">
        <f>IF(V17=0,0,(V17*((LOG(V17))/LOG(2))))</f>
        <v>-0.3832955811307639</v>
      </c>
      <c r="Y17" s="35">
        <f>N17</f>
        <v>12121</v>
      </c>
      <c r="Z17" s="35">
        <f>COUNTIF(L33:L57,Y17)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COUNTIF(L58:L83,AD17)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COUNTIF(L84:L109,AI17)</f>
        <v>3</v>
      </c>
      <c r="AK17" s="35">
        <f>AJ17/(AL4-AJ25)</f>
        <v>0.13043478260869565</v>
      </c>
      <c r="AL17" s="35">
        <f>IF(AK17=0,0,(AK17*((LOG(AK17))/LOG(2))))</f>
        <v>-0.3832955811307639</v>
      </c>
      <c r="AN17" s="35">
        <f>N17</f>
        <v>12121</v>
      </c>
      <c r="AO17" s="35">
        <f>COUNTIF(L110:L134,AN17)</f>
        <v>3</v>
      </c>
      <c r="AP17" s="35">
        <f>AO17/(AQ4-AO25)</f>
        <v>0.14285714285714285</v>
      </c>
      <c r="AQ17" s="35">
        <f>IF(AP17=0,0,(AP17*((LOG(AP17))/LOG(2))))</f>
        <v>-0.40105070315108626</v>
      </c>
      <c r="AS17" s="35">
        <f>N17</f>
        <v>12121</v>
      </c>
      <c r="AT17" s="35">
        <f>COUNTIF(L135:L160,AS17)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1721</v>
      </c>
      <c r="C18" s="60">
        <v>11</v>
      </c>
      <c r="D18" s="57">
        <v>1730</v>
      </c>
      <c r="E18" s="60">
        <v>22</v>
      </c>
      <c r="F18" s="57">
        <v>1738</v>
      </c>
      <c r="G18" s="63">
        <v>14</v>
      </c>
      <c r="H18" s="63">
        <v>1746</v>
      </c>
      <c r="I18" s="41">
        <v>13</v>
      </c>
      <c r="J18" s="41">
        <v>1781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COUNTIF(L84:L109,AI18)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COUNTIF(L110:L134,AN18)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COUNTIF(L135:L160,AS18)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1891</v>
      </c>
      <c r="C19" s="60">
        <v>11</v>
      </c>
      <c r="D19" s="57">
        <v>1901</v>
      </c>
      <c r="E19" s="60">
        <v>11</v>
      </c>
      <c r="F19" s="57">
        <v>1911</v>
      </c>
      <c r="G19" s="63">
        <v>21</v>
      </c>
      <c r="H19" s="63">
        <v>1920</v>
      </c>
      <c r="I19" s="41">
        <v>11</v>
      </c>
      <c r="J19" s="41">
        <v>1927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COUNTIF(L58:L83,AD19)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COUNTIF(L84:L109,AI19)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COUNTIF(L110:L134,AN19)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COUNTIF(L135:L160,AS19)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2031</v>
      </c>
      <c r="C20" s="60">
        <v>22</v>
      </c>
      <c r="D20" s="57">
        <v>2040</v>
      </c>
      <c r="E20" s="60">
        <v>13</v>
      </c>
      <c r="F20" s="57">
        <v>2047</v>
      </c>
      <c r="G20" s="63">
        <v>23</v>
      </c>
      <c r="H20" s="63">
        <v>2056</v>
      </c>
      <c r="I20" s="41">
        <v>13</v>
      </c>
      <c r="J20" s="41">
        <v>2064</v>
      </c>
      <c r="K20" s="42">
        <v>0</v>
      </c>
      <c r="L20">
        <v>22121</v>
      </c>
      <c r="N20" s="35">
        <v>12212</v>
      </c>
      <c r="O20" s="35">
        <f>COUNTIF($L$7:$L$500,N20)</f>
        <v>1</v>
      </c>
      <c r="P20" s="35">
        <f>O20/$Q$4</f>
        <v>6.4935064935064939E-3</v>
      </c>
      <c r="Q20" s="35">
        <f>IF(P20=0,0,(P20*((LOG(P20))/LOG(2))))</f>
        <v>-4.7186925588927932E-2</v>
      </c>
      <c r="T20" s="35">
        <f>N20</f>
        <v>12212</v>
      </c>
      <c r="U20" s="35">
        <f>COUNTIF(L7:L32,T20)</f>
        <v>1</v>
      </c>
      <c r="V20" s="35">
        <f>U20/(W4-U25)</f>
        <v>4.3478260869565216E-2</v>
      </c>
      <c r="W20" s="35">
        <f>IF(V20=0,0,(V20*((LOG(V20))/LOG(2))))</f>
        <v>-0.19667660678508753</v>
      </c>
      <c r="Y20" s="35">
        <f>N20</f>
        <v>12212</v>
      </c>
      <c r="Z20" s="35">
        <f>COUNTIF(L33:L57,Y20)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COUNTIF(L84:L109,AI20)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COUNTIF(L110:L134,AN20)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COUNTIF(L135:L160,AS20)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2168</v>
      </c>
      <c r="C21" s="60">
        <v>11</v>
      </c>
      <c r="D21" s="57">
        <v>2177</v>
      </c>
      <c r="E21" s="60">
        <v>22</v>
      </c>
      <c r="F21" s="57">
        <v>2186</v>
      </c>
      <c r="G21" s="63">
        <v>14</v>
      </c>
      <c r="H21" s="63">
        <v>2193</v>
      </c>
      <c r="I21" s="41">
        <v>13</v>
      </c>
      <c r="J21" s="41">
        <v>2209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COUNTIF(L84:L109,AI21)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COUNTIF(L110:L134,AN21)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COUNTIF(L135:L160,AS21)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2331</v>
      </c>
      <c r="C22" s="60">
        <v>11</v>
      </c>
      <c r="D22" s="57">
        <v>2339</v>
      </c>
      <c r="E22" s="60">
        <v>11</v>
      </c>
      <c r="F22" s="57">
        <v>2352</v>
      </c>
      <c r="G22" s="63">
        <v>21</v>
      </c>
      <c r="H22" s="63">
        <v>2360</v>
      </c>
      <c r="I22" s="41">
        <v>11</v>
      </c>
      <c r="J22" s="41">
        <v>2368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COUNTIF(L84:L109,AI22)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COUNTIF(L110:L134,AN22)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COUNTIF(L135:L160,AS22)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2483</v>
      </c>
      <c r="C23" s="60">
        <v>24</v>
      </c>
      <c r="D23" s="57">
        <v>2492</v>
      </c>
      <c r="E23" s="60">
        <v>13</v>
      </c>
      <c r="F23" s="57">
        <v>2499</v>
      </c>
      <c r="G23" s="63">
        <v>14</v>
      </c>
      <c r="H23" s="63">
        <v>2511</v>
      </c>
      <c r="I23" s="41">
        <v>13</v>
      </c>
      <c r="J23" s="41">
        <v>2523</v>
      </c>
      <c r="K23" s="42">
        <v>0</v>
      </c>
      <c r="L23">
        <v>12111</v>
      </c>
      <c r="N23" s="35">
        <v>21111</v>
      </c>
      <c r="O23" s="35">
        <f>COUNTIF($L$7:$L$500,N23)</f>
        <v>7</v>
      </c>
      <c r="P23" s="35">
        <f>O23/$Q$4</f>
        <v>4.5454545454545456E-2</v>
      </c>
      <c r="Q23" s="35">
        <f>IF(P23=0,0,(P23*((LOG(P23))/LOG(2))))</f>
        <v>-0.20270143721078623</v>
      </c>
      <c r="T23" s="35">
        <f>N23</f>
        <v>21111</v>
      </c>
      <c r="U23" s="35">
        <f>COUNTIF(L7:L32,T23)</f>
        <v>1</v>
      </c>
      <c r="V23" s="35">
        <f>U23/(W4-U25)</f>
        <v>4.3478260869565216E-2</v>
      </c>
      <c r="W23" s="35">
        <f>IF(V23=0,0,(V23*((LOG(V23))/LOG(2))))</f>
        <v>-0.19667660678508753</v>
      </c>
      <c r="Y23" s="35">
        <f>N23</f>
        <v>21111</v>
      </c>
      <c r="Z23" s="35">
        <f>COUNTIF(L33:L57,Y23)</f>
        <v>1</v>
      </c>
      <c r="AA23" s="35">
        <f>Z23/(AB4-Z25)</f>
        <v>4.1666666666666664E-2</v>
      </c>
      <c r="AB23" s="35">
        <f>IF(AA23=0,0,(AA23*((LOG(AA23))/LOG(2))))</f>
        <v>-0.19104010419671485</v>
      </c>
      <c r="AD23" s="35">
        <f>N23</f>
        <v>21111</v>
      </c>
      <c r="AE23" s="35">
        <f>COUNTIF(L58:L83,AD23)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COUNTIF(L84:L109,AI23)</f>
        <v>3</v>
      </c>
      <c r="AK23" s="35">
        <f>AJ23/(AL4-AJ25)</f>
        <v>0.13043478260869565</v>
      </c>
      <c r="AL23" s="35">
        <f>IF(AK23=0,0,(AK23*((LOG(AK23))/LOG(2))))</f>
        <v>-0.3832955811307639</v>
      </c>
      <c r="AN23" s="35">
        <f>N23</f>
        <v>21111</v>
      </c>
      <c r="AO23" s="35">
        <f>COUNTIF(L110:L134,AN23)</f>
        <v>1</v>
      </c>
      <c r="AP23" s="35">
        <f>AO23/(AQ4-AO25)</f>
        <v>4.7619047619047616E-2</v>
      </c>
      <c r="AQ23" s="35">
        <f>IF(AP23=0,0,(AP23*((LOG(AP23))/LOG(2))))</f>
        <v>-0.20915797251327431</v>
      </c>
      <c r="AS23" s="35">
        <f>N23</f>
        <v>21111</v>
      </c>
      <c r="AT23" s="35">
        <f>COUNTIF(L135:L160,AS23)</f>
        <v>1</v>
      </c>
      <c r="AU23" s="35">
        <f>AT23/(AV4-AT25)</f>
        <v>4.3478260869565216E-2</v>
      </c>
      <c r="AV23" s="35">
        <f>IF(AU23=0,0,(AU23*((LOG(AU23))/LOG(2))))</f>
        <v>-0.19667660678508753</v>
      </c>
    </row>
    <row r="24" spans="1:48" x14ac:dyDescent="0.3">
      <c r="A24" s="57">
        <v>21</v>
      </c>
      <c r="B24" s="57">
        <v>2627</v>
      </c>
      <c r="C24" s="60">
        <v>22</v>
      </c>
      <c r="D24" s="57">
        <v>2635</v>
      </c>
      <c r="E24" s="60">
        <v>13</v>
      </c>
      <c r="F24" s="57">
        <v>2642</v>
      </c>
      <c r="G24" s="63">
        <v>23</v>
      </c>
      <c r="H24" s="63">
        <v>2650</v>
      </c>
      <c r="I24" s="41">
        <v>13</v>
      </c>
      <c r="J24" s="41">
        <v>2657</v>
      </c>
      <c r="K24" s="42">
        <v>0</v>
      </c>
      <c r="L24">
        <v>22121</v>
      </c>
      <c r="N24" s="35">
        <v>21112</v>
      </c>
      <c r="O24" s="35">
        <f>COUNTIF($L$7:$L$500,N24)</f>
        <v>1</v>
      </c>
      <c r="P24" s="35">
        <f>O24/$Q$4</f>
        <v>6.4935064935064939E-3</v>
      </c>
      <c r="Q24" s="35">
        <f>IF(P24=0,0,(P24*((LOG(P24))/LOG(2))))</f>
        <v>-4.7186925588927932E-2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COUNTIF(L58:L83,AD24)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COUNTIF(L84:L109,AI24)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COUNTIF(L110:L134,AN24)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COUNTIF(L135:L160,AS24)</f>
        <v>1</v>
      </c>
      <c r="AU24" s="35">
        <f>AT24/(AV4-AT25)</f>
        <v>4.3478260869565216E-2</v>
      </c>
      <c r="AV24" s="35">
        <f>IF(AU24=0,0,(AU24*((LOG(AU24))/LOG(2))))</f>
        <v>-0.19667660678508753</v>
      </c>
    </row>
    <row r="25" spans="1:48" x14ac:dyDescent="0.3">
      <c r="A25" s="57">
        <v>21</v>
      </c>
      <c r="B25" s="57">
        <v>2760</v>
      </c>
      <c r="C25" s="60">
        <v>11</v>
      </c>
      <c r="D25" s="57">
        <v>2767</v>
      </c>
      <c r="E25" s="60">
        <v>22</v>
      </c>
      <c r="F25" s="57">
        <v>2775</v>
      </c>
      <c r="G25" s="63">
        <v>14</v>
      </c>
      <c r="H25" s="63">
        <v>2784</v>
      </c>
      <c r="I25" s="41">
        <v>13</v>
      </c>
      <c r="J25" s="41">
        <v>2799</v>
      </c>
      <c r="K25" s="42">
        <v>0</v>
      </c>
      <c r="L25">
        <v>21211</v>
      </c>
      <c r="N25" s="35">
        <v>21121</v>
      </c>
      <c r="O25" s="35">
        <f>COUNTIF($L$7:$L$500,N25)</f>
        <v>18</v>
      </c>
      <c r="P25" s="35">
        <f>O25/$Q$4</f>
        <v>0.11688311688311688</v>
      </c>
      <c r="Q25" s="35">
        <f>IF(P25=0,0,(P25*((LOG(P25))/LOG(2))))</f>
        <v>-0.36197082926328961</v>
      </c>
      <c r="T25" s="35">
        <f>N25</f>
        <v>21121</v>
      </c>
      <c r="U25" s="35">
        <f>COUNTIF(L7:L32,T25)</f>
        <v>3</v>
      </c>
      <c r="V25" s="54"/>
      <c r="W25" s="55"/>
      <c r="Y25" s="35">
        <f>N25</f>
        <v>21121</v>
      </c>
      <c r="Z25" s="35">
        <f>COUNTIF(L33:L57,Y25)</f>
        <v>1</v>
      </c>
      <c r="AA25" s="54"/>
      <c r="AB25" s="55"/>
      <c r="AD25" s="35">
        <f>N25</f>
        <v>21121</v>
      </c>
      <c r="AE25" s="35">
        <f>COUNTIF(L58:L83,AD25)</f>
        <v>4</v>
      </c>
      <c r="AF25" s="54"/>
      <c r="AG25" s="55"/>
      <c r="AI25" s="35">
        <f>N25</f>
        <v>21121</v>
      </c>
      <c r="AJ25" s="35">
        <f>COUNTIF(L84:L109,AI25)</f>
        <v>3</v>
      </c>
      <c r="AK25" s="54"/>
      <c r="AL25" s="55"/>
      <c r="AN25" s="35">
        <f>N25</f>
        <v>21121</v>
      </c>
      <c r="AO25" s="35">
        <f>COUNTIF(L110:L134,AN25)</f>
        <v>4</v>
      </c>
      <c r="AP25" s="54"/>
      <c r="AQ25" s="55"/>
      <c r="AS25" s="35">
        <f>N25</f>
        <v>21121</v>
      </c>
      <c r="AT25" s="35">
        <f>COUNTIF(L135:L160,AS25)</f>
        <v>3</v>
      </c>
      <c r="AU25" s="54"/>
      <c r="AV25" s="55"/>
    </row>
    <row r="26" spans="1:48" x14ac:dyDescent="0.3">
      <c r="A26" s="57">
        <v>21</v>
      </c>
      <c r="B26" s="57">
        <v>2900</v>
      </c>
      <c r="C26" s="60">
        <v>11</v>
      </c>
      <c r="D26" s="57">
        <v>2908</v>
      </c>
      <c r="E26" s="60">
        <v>22</v>
      </c>
      <c r="F26" s="57">
        <v>2914</v>
      </c>
      <c r="G26" s="63">
        <v>14</v>
      </c>
      <c r="H26" s="63">
        <v>2922</v>
      </c>
      <c r="I26" s="41">
        <v>13</v>
      </c>
      <c r="J26" s="41">
        <v>2935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COUNTIF(L84:L109,AI26)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COUNTIF(L110:L134,AN26)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COUNTIF(L135:L160,AS26)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3049</v>
      </c>
      <c r="C27" s="60">
        <v>11</v>
      </c>
      <c r="D27" s="57">
        <v>3061</v>
      </c>
      <c r="E27" s="60">
        <v>22</v>
      </c>
      <c r="F27" s="57">
        <v>3069</v>
      </c>
      <c r="G27" s="63">
        <v>14</v>
      </c>
      <c r="H27" s="63">
        <v>3077</v>
      </c>
      <c r="I27" s="41">
        <v>13</v>
      </c>
      <c r="J27" s="41">
        <v>3090</v>
      </c>
      <c r="K27" s="42">
        <v>0</v>
      </c>
      <c r="L27">
        <v>21211</v>
      </c>
      <c r="N27" s="35">
        <v>21211</v>
      </c>
      <c r="O27" s="35">
        <f>COUNTIF($L$7:$L$500,N27)</f>
        <v>34</v>
      </c>
      <c r="P27" s="35">
        <f>O27/$Q$4</f>
        <v>0.22077922077922077</v>
      </c>
      <c r="Q27" s="35">
        <f>IF(P27=0,0,(P27*((LOG(P27))/LOG(2))))</f>
        <v>-0.48114938818905911</v>
      </c>
      <c r="T27" s="35">
        <f>N27</f>
        <v>21211</v>
      </c>
      <c r="U27" s="35">
        <f>COUNTIF(L7:L32,T27)</f>
        <v>6</v>
      </c>
      <c r="V27" s="35">
        <f>U27/(W4-U25)</f>
        <v>0.2608695652173913</v>
      </c>
      <c r="W27" s="35">
        <f>IF(V27=0,0,(V27*((LOG(V27))/LOG(2))))</f>
        <v>-0.50572159704413644</v>
      </c>
      <c r="Y27" s="35">
        <f>N27</f>
        <v>21211</v>
      </c>
      <c r="Z27" s="35">
        <f>COUNTIF(L33:L57,Y27)</f>
        <v>11</v>
      </c>
      <c r="AA27" s="35">
        <f>Z27/(AB4-Z25)</f>
        <v>0.45833333333333331</v>
      </c>
      <c r="AB27" s="35">
        <f>IF(AA27=0,0,(AA27*((LOG(AA27))/LOG(2))))</f>
        <v>-0.51586832095510204</v>
      </c>
      <c r="AD27" s="35">
        <f>N27</f>
        <v>21211</v>
      </c>
      <c r="AE27" s="35">
        <f>COUNTIF(L58:L83,AD27)</f>
        <v>10</v>
      </c>
      <c r="AF27" s="35">
        <f>AE27/(AG4-AE25)</f>
        <v>0.45454545454545453</v>
      </c>
      <c r="AG27" s="35">
        <f>IF(AF27=0,0,(AF27*((LOG(AF27))/LOG(2))))</f>
        <v>-0.51704705624997038</v>
      </c>
      <c r="AI27" s="35">
        <f>N27</f>
        <v>21211</v>
      </c>
      <c r="AJ27" s="35">
        <f>COUNTIF(L84:L109,AI27)</f>
        <v>3</v>
      </c>
      <c r="AK27" s="35">
        <f>AJ27/(AL4-AJ25)</f>
        <v>0.13043478260869565</v>
      </c>
      <c r="AL27" s="35">
        <f>IF(AK27=0,0,(AK27*((LOG(AK27))/LOG(2))))</f>
        <v>-0.3832955811307639</v>
      </c>
      <c r="AN27" s="35">
        <f>N27</f>
        <v>21211</v>
      </c>
      <c r="AO27" s="35">
        <f>COUNTIF(L110:L134,AN27)</f>
        <v>3</v>
      </c>
      <c r="AP27" s="35">
        <f>AO27/(AQ4-AO25)</f>
        <v>0.14285714285714285</v>
      </c>
      <c r="AQ27" s="35">
        <f>IF(AP27=0,0,(AP27*((LOG(AP27))/LOG(2))))</f>
        <v>-0.40105070315108626</v>
      </c>
      <c r="AS27" s="35">
        <f>N27</f>
        <v>21211</v>
      </c>
      <c r="AT27" s="35">
        <f>COUNTIF(L135:L160,AS27)</f>
        <v>1</v>
      </c>
      <c r="AU27" s="35">
        <f>AT27/(AV4-AT25)</f>
        <v>4.3478260869565216E-2</v>
      </c>
      <c r="AV27" s="35">
        <f>IF(AU27=0,0,(AU27*((LOG(AU27))/LOG(2))))</f>
        <v>-0.19667660678508753</v>
      </c>
    </row>
    <row r="28" spans="1:48" x14ac:dyDescent="0.3">
      <c r="A28" s="57">
        <v>21</v>
      </c>
      <c r="B28" s="57">
        <v>3193</v>
      </c>
      <c r="C28" s="60">
        <v>11</v>
      </c>
      <c r="D28" s="57">
        <v>3206</v>
      </c>
      <c r="E28" s="60">
        <v>11</v>
      </c>
      <c r="F28" s="57">
        <v>3220</v>
      </c>
      <c r="G28" s="63">
        <v>21</v>
      </c>
      <c r="H28" s="63">
        <v>3228</v>
      </c>
      <c r="I28" s="41">
        <v>11</v>
      </c>
      <c r="J28" s="41">
        <v>3236</v>
      </c>
      <c r="K28" s="42">
        <v>1</v>
      </c>
      <c r="L28">
        <v>21121</v>
      </c>
      <c r="N28" s="35">
        <v>21212</v>
      </c>
      <c r="O28" s="35">
        <f>COUNTIF($L$7:$L$500,N28)</f>
        <v>6</v>
      </c>
      <c r="P28" s="35">
        <f>O28/$Q$4</f>
        <v>3.896103896103896E-2</v>
      </c>
      <c r="Q28" s="35">
        <f>IF(P28=0,0,(P28*((LOG(P28))/LOG(2))))</f>
        <v>-0.18240872883014592</v>
      </c>
      <c r="T28" s="35">
        <f>N28</f>
        <v>21212</v>
      </c>
      <c r="U28" s="35">
        <f>COUNTIF(L7:L32,T28)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COUNTIF(L33:L57,Y28)</f>
        <v>1</v>
      </c>
      <c r="AA28" s="35">
        <f>Z28/(AB4-Z25)</f>
        <v>4.1666666666666664E-2</v>
      </c>
      <c r="AB28" s="35">
        <f>IF(AA28=0,0,(AA28*((LOG(AA28))/LOG(2))))</f>
        <v>-0.19104010419671485</v>
      </c>
      <c r="AD28" s="35">
        <f>N28</f>
        <v>21212</v>
      </c>
      <c r="AE28" s="35">
        <f>COUNTIF(L58:L83,AD28)</f>
        <v>3</v>
      </c>
      <c r="AF28" s="35">
        <f>AE28/(AG4-AE25)</f>
        <v>0.13636363636363635</v>
      </c>
      <c r="AG28" s="35">
        <f>IF(AF28=0,0,(AF28*((LOG(AF28))/LOG(2))))</f>
        <v>-0.39197306153401923</v>
      </c>
      <c r="AI28" s="35">
        <f>N28</f>
        <v>21212</v>
      </c>
      <c r="AJ28" s="35">
        <f>COUNTIF(L84:L109,AI28)</f>
        <v>1</v>
      </c>
      <c r="AK28" s="35">
        <f>AJ28/(AL4-AJ25)</f>
        <v>4.3478260869565216E-2</v>
      </c>
      <c r="AL28" s="35">
        <f>IF(AK28=0,0,(AK28*((LOG(AK28))/LOG(2))))</f>
        <v>-0.19667660678508753</v>
      </c>
      <c r="AN28" s="35">
        <f>N28</f>
        <v>21212</v>
      </c>
      <c r="AO28" s="35">
        <f>COUNTIF(L110:L134,AN28)</f>
        <v>1</v>
      </c>
      <c r="AP28" s="35">
        <f>AO28/(AQ4-AO25)</f>
        <v>4.7619047619047616E-2</v>
      </c>
      <c r="AQ28" s="35">
        <f>IF(AP28=0,0,(AP28*((LOG(AP28))/LOG(2))))</f>
        <v>-0.20915797251327431</v>
      </c>
      <c r="AS28" s="35">
        <f>N28</f>
        <v>21212</v>
      </c>
      <c r="AT28" s="35">
        <f>COUNTIF(L135:L160,AS28)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3334</v>
      </c>
      <c r="C29" s="60">
        <v>24</v>
      </c>
      <c r="D29" s="57">
        <v>3340</v>
      </c>
      <c r="E29" s="60">
        <v>24</v>
      </c>
      <c r="F29" s="57">
        <v>3349</v>
      </c>
      <c r="G29" s="63">
        <v>14</v>
      </c>
      <c r="H29" s="63">
        <v>3355</v>
      </c>
      <c r="I29" s="41">
        <v>24</v>
      </c>
      <c r="J29" s="41">
        <v>3362</v>
      </c>
      <c r="K29" s="42">
        <v>0</v>
      </c>
      <c r="L29">
        <v>12212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COUNTIF(L84:L109,AI29)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COUNTIF(L110:L134,AN29)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COUNTIF(L135:L160,AS29)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3496</v>
      </c>
      <c r="C30" s="60">
        <v>24</v>
      </c>
      <c r="D30" s="57">
        <v>3502</v>
      </c>
      <c r="E30" s="60">
        <v>13</v>
      </c>
      <c r="F30" s="57">
        <v>3509</v>
      </c>
      <c r="G30" s="63">
        <v>23</v>
      </c>
      <c r="H30" s="63">
        <v>3517</v>
      </c>
      <c r="I30" s="41">
        <v>13</v>
      </c>
      <c r="J30" s="41">
        <v>3525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COUNTIF(L84:L109,AI30)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COUNTIF(L110:L134,AN30)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COUNTIF(L135:L160,AS30)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3630</v>
      </c>
      <c r="C31" s="60">
        <v>11</v>
      </c>
      <c r="D31" s="57">
        <v>3637</v>
      </c>
      <c r="E31" s="60">
        <v>22</v>
      </c>
      <c r="F31" s="57">
        <v>3644</v>
      </c>
      <c r="G31" s="63">
        <v>14</v>
      </c>
      <c r="H31" s="63">
        <v>3652</v>
      </c>
      <c r="I31" s="41">
        <v>13</v>
      </c>
      <c r="J31" s="41">
        <v>3663</v>
      </c>
      <c r="K31" s="42">
        <v>0</v>
      </c>
      <c r="L31">
        <v>21211</v>
      </c>
      <c r="N31" s="35">
        <v>22111</v>
      </c>
      <c r="O31" s="35">
        <f>COUNTIF($L$7:$L$500,N31)</f>
        <v>1</v>
      </c>
      <c r="P31" s="35">
        <f>O31/$Q$4</f>
        <v>6.4935064935064939E-3</v>
      </c>
      <c r="Q31" s="35">
        <f>IF(P31=0,0,(P31*((LOG(P31))/LOG(2))))</f>
        <v>-4.7186925588927932E-2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COUNTIF(L33:L57,Y31)</f>
        <v>1</v>
      </c>
      <c r="AA31" s="35">
        <f>Z31/(AB4-Z25)</f>
        <v>4.1666666666666664E-2</v>
      </c>
      <c r="AB31" s="35">
        <f>IF(AA31=0,0,(AA31*((LOG(AA31))/LOG(2))))</f>
        <v>-0.19104010419671485</v>
      </c>
      <c r="AD31" s="35">
        <f>N31</f>
        <v>22111</v>
      </c>
      <c r="AE31" s="35">
        <f>COUNTIF(L58:L83,AD31)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COUNTIF(L84:L109,AI31)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COUNTIF(L110:L134,AN31)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COUNTIF(L135:L160,AS31)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12</v>
      </c>
      <c r="B32" s="57">
        <v>3782</v>
      </c>
      <c r="C32" s="60">
        <v>24</v>
      </c>
      <c r="D32" s="57">
        <v>3789</v>
      </c>
      <c r="E32" s="60">
        <v>13</v>
      </c>
      <c r="F32" s="57">
        <v>3796</v>
      </c>
      <c r="G32" s="63">
        <v>14</v>
      </c>
      <c r="H32" s="63">
        <v>3813</v>
      </c>
      <c r="I32" s="41">
        <v>24</v>
      </c>
      <c r="J32" s="41">
        <v>3822</v>
      </c>
      <c r="K32" s="42">
        <v>0</v>
      </c>
      <c r="L32">
        <v>12112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COUNTIF(L84:L109,AI32)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COUNTIF(L110:L134,AN32)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COUNTIF(L135:L160,AS32)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3935</v>
      </c>
      <c r="C33" s="61">
        <v>11</v>
      </c>
      <c r="D33" s="58">
        <v>3944</v>
      </c>
      <c r="E33" s="61">
        <v>22</v>
      </c>
      <c r="F33" s="58">
        <v>3952</v>
      </c>
      <c r="G33" s="64">
        <v>14</v>
      </c>
      <c r="H33" s="64">
        <v>3959</v>
      </c>
      <c r="I33" s="40">
        <v>13</v>
      </c>
      <c r="J33" s="40">
        <v>3973</v>
      </c>
      <c r="K33" s="50">
        <v>0</v>
      </c>
      <c r="L33">
        <v>21211</v>
      </c>
      <c r="N33" s="35">
        <v>22121</v>
      </c>
      <c r="O33" s="35">
        <f>COUNTIF($L$7:$L$500,N33)</f>
        <v>6</v>
      </c>
      <c r="P33" s="35">
        <f>O33/$Q$4</f>
        <v>3.896103896103896E-2</v>
      </c>
      <c r="Q33" s="35">
        <f>IF(P33=0,0,(P33*((LOG(P33))/LOG(2))))</f>
        <v>-0.18240872883014592</v>
      </c>
      <c r="T33" s="35">
        <f>N33</f>
        <v>22121</v>
      </c>
      <c r="U33" s="35">
        <f>COUNTIF(L7:L32,T33)</f>
        <v>2</v>
      </c>
      <c r="V33" s="35">
        <f>U33/(W4-U25)</f>
        <v>8.6956521739130432E-2</v>
      </c>
      <c r="W33" s="35">
        <f>IF(V33=0,0,(V33*((LOG(V33))/LOG(2))))</f>
        <v>-0.30639669183104457</v>
      </c>
      <c r="Y33" s="35">
        <f>N33</f>
        <v>22121</v>
      </c>
      <c r="Z33" s="35">
        <f>COUNTIF(L33:L57,Y33)</f>
        <v>3</v>
      </c>
      <c r="AA33" s="35">
        <f>Z33/(AB4-Z25)</f>
        <v>0.125</v>
      </c>
      <c r="AB33" s="35">
        <f>IF(AA33=0,0,(AA33*((LOG(AA33))/LOG(2))))</f>
        <v>-0.375</v>
      </c>
      <c r="AD33" s="35">
        <f>N33</f>
        <v>22121</v>
      </c>
      <c r="AE33" s="35">
        <f>COUNTIF(L58:L83,AD33)</f>
        <v>1</v>
      </c>
      <c r="AF33" s="35">
        <f>AE33/(AG4-AE25)</f>
        <v>4.5454545454545456E-2</v>
      </c>
      <c r="AG33" s="35">
        <f>IF(AF33=0,0,(AF33*((LOG(AF33))/LOG(2))))</f>
        <v>-0.20270143721078623</v>
      </c>
      <c r="AI33" s="35">
        <f>N33</f>
        <v>22121</v>
      </c>
      <c r="AJ33" s="35">
        <f>COUNTIF(L84:L109,AI33)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COUNTIF(L110:L134,AN33)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COUNTIF(L135:L160,AS33)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4082</v>
      </c>
      <c r="C34" s="61">
        <v>13</v>
      </c>
      <c r="D34" s="58">
        <v>4096</v>
      </c>
      <c r="E34" s="61">
        <v>24</v>
      </c>
      <c r="F34" s="58">
        <v>4103</v>
      </c>
      <c r="G34" s="64">
        <v>14</v>
      </c>
      <c r="H34" s="64">
        <v>4113</v>
      </c>
      <c r="I34" s="40">
        <v>13</v>
      </c>
      <c r="J34" s="40">
        <v>4155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COUNTIF(L84:L109,AI34)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COUNTIF(L110:L134,AN34)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COUNTIF(L135:L160,AS34)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4256</v>
      </c>
      <c r="C35" s="61">
        <v>11</v>
      </c>
      <c r="D35" s="58">
        <v>4265</v>
      </c>
      <c r="E35" s="61">
        <v>22</v>
      </c>
      <c r="F35" s="58">
        <v>4272</v>
      </c>
      <c r="G35" s="64">
        <v>14</v>
      </c>
      <c r="H35" s="64">
        <v>4279</v>
      </c>
      <c r="I35" s="40">
        <v>13</v>
      </c>
      <c r="J35" s="40">
        <v>4299</v>
      </c>
      <c r="K35" s="50">
        <v>0</v>
      </c>
      <c r="L35">
        <v>21211</v>
      </c>
      <c r="N35" s="35">
        <v>22211</v>
      </c>
      <c r="O35" s="35">
        <f>COUNTIF($L$7:$L$500,N35)</f>
        <v>1</v>
      </c>
      <c r="P35" s="35">
        <f>O35/$Q$4</f>
        <v>6.4935064935064939E-3</v>
      </c>
      <c r="Q35" s="35">
        <f>IF(P35=0,0,(P35*((LOG(P35))/LOG(2))))</f>
        <v>-4.7186925588927932E-2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COUNTIF(L33:L57,Y35)</f>
        <v>1</v>
      </c>
      <c r="AA35" s="35">
        <f>Z35/(AB4-Z25)</f>
        <v>4.1666666666666664E-2</v>
      </c>
      <c r="AB35" s="35">
        <f>IF(AA35=0,0,(AA35*((LOG(AA35))/LOG(2))))</f>
        <v>-0.19104010419671485</v>
      </c>
      <c r="AD35" s="35">
        <f>N35</f>
        <v>22211</v>
      </c>
      <c r="AE35" s="35">
        <f>COUNTIF(L58:L83,AD35)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COUNTIF(L84:L109,AI35)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COUNTIF(L110:L134,AN35)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COUNTIF(L135:L160,AS35)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4410</v>
      </c>
      <c r="C36" s="61">
        <v>24</v>
      </c>
      <c r="D36" s="58">
        <v>4419</v>
      </c>
      <c r="E36" s="61">
        <v>13</v>
      </c>
      <c r="F36" s="58">
        <v>4426</v>
      </c>
      <c r="G36" s="64">
        <v>14</v>
      </c>
      <c r="H36" s="64">
        <v>4436</v>
      </c>
      <c r="I36" s="40">
        <v>13</v>
      </c>
      <c r="J36" s="40">
        <v>4449</v>
      </c>
      <c r="K36" s="50">
        <v>0</v>
      </c>
      <c r="L36">
        <v>12111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COUNTIF(L84:L109,AI36)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COUNTIF(L110:L134,AN36)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COUNTIF(L135:L160,AS36)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4558</v>
      </c>
      <c r="C37" s="61">
        <v>13</v>
      </c>
      <c r="D37" s="58">
        <v>4568</v>
      </c>
      <c r="E37" s="61">
        <v>24</v>
      </c>
      <c r="F37" s="58">
        <v>4574</v>
      </c>
      <c r="G37" s="64">
        <v>14</v>
      </c>
      <c r="H37" s="64">
        <v>4582</v>
      </c>
      <c r="I37" s="40">
        <v>13</v>
      </c>
      <c r="J37" s="40">
        <v>4600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COUNTIF(L58:L83,AD37)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COUNTIF(L84:L109,AI37)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COUNTIF(L110:L134,AN37)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COUNTIF(L135:L160,AS37)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4728</v>
      </c>
      <c r="C38" s="61">
        <v>22</v>
      </c>
      <c r="D38" s="58">
        <v>4737</v>
      </c>
      <c r="E38" s="61">
        <v>13</v>
      </c>
      <c r="F38" s="58">
        <v>4744</v>
      </c>
      <c r="G38" s="64">
        <v>23</v>
      </c>
      <c r="H38" s="64">
        <v>4752</v>
      </c>
      <c r="I38" s="40">
        <v>13</v>
      </c>
      <c r="J38" s="40">
        <v>4761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COUNTIF(L84:L109,AI38)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COUNTIF(L110:L134,AN38)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COUNTIF(L135:L160,AS38)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4865</v>
      </c>
      <c r="C39" s="61">
        <v>22</v>
      </c>
      <c r="D39" s="58">
        <v>4874</v>
      </c>
      <c r="E39" s="61">
        <v>13</v>
      </c>
      <c r="F39" s="58">
        <v>4879</v>
      </c>
      <c r="G39" s="64">
        <v>23</v>
      </c>
      <c r="H39" s="64">
        <v>4887</v>
      </c>
      <c r="I39" s="40">
        <v>13</v>
      </c>
      <c r="J39" s="40">
        <v>4894</v>
      </c>
      <c r="K39" s="50">
        <v>0</v>
      </c>
      <c r="L39">
        <v>22121</v>
      </c>
      <c r="P39" s="27">
        <f>SUM(P7:P38)</f>
        <v>0.99999999999999978</v>
      </c>
      <c r="Q39" s="27">
        <f>-SUM(Q7:Q38)</f>
        <v>3.3142188242688277</v>
      </c>
      <c r="V39" s="27">
        <f>SUM(V7:V38)</f>
        <v>0.99999999999999978</v>
      </c>
      <c r="W39" s="27">
        <f>-SUM(W7:W38)</f>
        <v>3.0009728252459746</v>
      </c>
      <c r="AA39" s="27">
        <f>SUM(AA7:AA38)</f>
        <v>0.99999999999999989</v>
      </c>
      <c r="AB39" s="27">
        <f>-SUM(AB7:AB38)</f>
        <v>2.4050287377419619</v>
      </c>
      <c r="AF39" s="27">
        <f>SUM(AF7:AF38)</f>
        <v>0.99999999999999989</v>
      </c>
      <c r="AG39" s="27">
        <f>-SUM(AG7:AG38)</f>
        <v>2.3353836207645444</v>
      </c>
      <c r="AK39" s="27">
        <f>SUM(AK7:AK38)</f>
        <v>1.0000000000000002</v>
      </c>
      <c r="AL39" s="27">
        <f>-SUM(AL7:AL38)</f>
        <v>2.6354783923517706</v>
      </c>
      <c r="AP39" s="27">
        <f>SUM(AP7:AP38)</f>
        <v>1</v>
      </c>
      <c r="AQ39" s="27">
        <f>-SUM(AQ7:AQ38)</f>
        <v>2.7792553760679404</v>
      </c>
      <c r="AU39" s="27">
        <f>SUM(AU7:AU38)</f>
        <v>0.99999999999999989</v>
      </c>
      <c r="AV39" s="27">
        <f>-SUM(AV7:AV38)</f>
        <v>2.3677441766885825</v>
      </c>
    </row>
    <row r="40" spans="1:48" x14ac:dyDescent="0.3">
      <c r="A40" s="58">
        <v>12</v>
      </c>
      <c r="B40" s="58">
        <v>5013</v>
      </c>
      <c r="C40" s="61">
        <v>13</v>
      </c>
      <c r="D40" s="58">
        <v>5022</v>
      </c>
      <c r="E40" s="61">
        <v>24</v>
      </c>
      <c r="F40" s="58">
        <v>5027</v>
      </c>
      <c r="G40" s="64">
        <v>14</v>
      </c>
      <c r="H40" s="64">
        <v>5035</v>
      </c>
      <c r="I40" s="40">
        <v>13</v>
      </c>
      <c r="J40" s="40">
        <v>5049</v>
      </c>
      <c r="K40" s="50">
        <v>0</v>
      </c>
      <c r="L40">
        <v>11211</v>
      </c>
      <c r="P40" s="28" t="s">
        <v>89</v>
      </c>
      <c r="Q40" s="28">
        <f>Q39/(LOG(Q4)/LOG(2))</f>
        <v>0.45607763565212678</v>
      </c>
      <c r="V40" s="28" t="s">
        <v>116</v>
      </c>
      <c r="W40" s="28">
        <f>W39/(LOG(W4)/LOG(2))</f>
        <v>0.63844512539196774</v>
      </c>
      <c r="AA40" s="28" t="s">
        <v>119</v>
      </c>
      <c r="AB40" s="28">
        <f>AB39/(LOG(AB4)/LOG(2))</f>
        <v>0.51789474941915259</v>
      </c>
      <c r="AF40" s="28" t="s">
        <v>120</v>
      </c>
      <c r="AG40" s="28">
        <f>AG39/(LOG(AG4)/LOG(2))</f>
        <v>0.49684364885082094</v>
      </c>
      <c r="AK40" s="28" t="s">
        <v>121</v>
      </c>
      <c r="AL40" s="28">
        <f>AL39/(LOG(AL4)/LOG(2))</f>
        <v>0.56068762719800125</v>
      </c>
      <c r="AP40" s="28" t="s">
        <v>122</v>
      </c>
      <c r="AQ40" s="28">
        <f>AQ39/(LOG(AQ4)/LOG(2))</f>
        <v>0.59848006968595702</v>
      </c>
      <c r="AU40" s="28" t="s">
        <v>123</v>
      </c>
      <c r="AV40" s="28">
        <f>AV39/(LOG(AV4)/LOG(2))</f>
        <v>0.50372822941445294</v>
      </c>
    </row>
    <row r="41" spans="1:48" x14ac:dyDescent="0.3">
      <c r="A41" s="58">
        <v>21</v>
      </c>
      <c r="B41" s="58">
        <v>5162</v>
      </c>
      <c r="C41" s="61">
        <v>11</v>
      </c>
      <c r="D41" s="58">
        <v>5170</v>
      </c>
      <c r="E41" s="61">
        <v>22</v>
      </c>
      <c r="F41" s="58">
        <v>5176</v>
      </c>
      <c r="G41" s="64">
        <v>14</v>
      </c>
      <c r="H41" s="64">
        <v>5183</v>
      </c>
      <c r="I41" s="40">
        <v>24</v>
      </c>
      <c r="J41" s="40">
        <v>5191</v>
      </c>
      <c r="K41" s="50">
        <v>0</v>
      </c>
      <c r="L41">
        <v>21212</v>
      </c>
    </row>
    <row r="42" spans="1:48" x14ac:dyDescent="0.3">
      <c r="A42" s="58">
        <v>21</v>
      </c>
      <c r="B42" s="58">
        <v>5303</v>
      </c>
      <c r="C42" s="61">
        <v>11</v>
      </c>
      <c r="D42" s="58">
        <v>5311</v>
      </c>
      <c r="E42" s="61">
        <v>22</v>
      </c>
      <c r="F42" s="58">
        <v>5319</v>
      </c>
      <c r="G42" s="64">
        <v>14</v>
      </c>
      <c r="H42" s="64">
        <v>5324</v>
      </c>
      <c r="I42" s="40">
        <v>13</v>
      </c>
      <c r="J42" s="40">
        <v>5342</v>
      </c>
      <c r="K42" s="50">
        <v>0</v>
      </c>
      <c r="L42">
        <v>21211</v>
      </c>
    </row>
    <row r="43" spans="1:48" x14ac:dyDescent="0.3">
      <c r="A43" s="58">
        <v>12</v>
      </c>
      <c r="B43" s="58">
        <v>5460</v>
      </c>
      <c r="C43" s="61">
        <v>24</v>
      </c>
      <c r="D43" s="58">
        <v>5468</v>
      </c>
      <c r="E43" s="61">
        <v>13</v>
      </c>
      <c r="F43" s="58">
        <v>5477</v>
      </c>
      <c r="G43" s="64">
        <v>14</v>
      </c>
      <c r="H43" s="64">
        <v>5487</v>
      </c>
      <c r="I43" s="40">
        <v>13</v>
      </c>
      <c r="J43" s="40">
        <v>5497</v>
      </c>
      <c r="K43" s="50">
        <v>0</v>
      </c>
      <c r="L43">
        <v>12111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5604</v>
      </c>
      <c r="C44" s="61">
        <v>11</v>
      </c>
      <c r="D44" s="58">
        <v>5612</v>
      </c>
      <c r="E44" s="61">
        <v>22</v>
      </c>
      <c r="F44" s="58">
        <v>5619</v>
      </c>
      <c r="G44" s="64">
        <v>14</v>
      </c>
      <c r="H44" s="64">
        <v>5632</v>
      </c>
      <c r="I44" s="40">
        <v>13</v>
      </c>
      <c r="J44" s="40">
        <v>5646</v>
      </c>
      <c r="K44" s="50">
        <v>0</v>
      </c>
      <c r="L44">
        <v>21211</v>
      </c>
      <c r="N44" s="39">
        <f>COUNTIF(L7:L160,G3)</f>
        <v>18</v>
      </c>
      <c r="O44" s="39"/>
      <c r="P44" s="46">
        <v>26</v>
      </c>
      <c r="Q44" s="46">
        <v>25</v>
      </c>
      <c r="R44" s="46">
        <v>26</v>
      </c>
      <c r="S44" s="46">
        <v>26</v>
      </c>
      <c r="T44" s="46">
        <v>25</v>
      </c>
      <c r="U44" s="46">
        <v>26</v>
      </c>
      <c r="V44" s="45"/>
    </row>
    <row r="45" spans="1:48" x14ac:dyDescent="0.3">
      <c r="A45" s="58">
        <v>21</v>
      </c>
      <c r="B45" s="58">
        <v>5752</v>
      </c>
      <c r="C45" s="61">
        <v>11</v>
      </c>
      <c r="D45" s="58">
        <v>5772</v>
      </c>
      <c r="E45" s="61">
        <v>22</v>
      </c>
      <c r="F45" s="58">
        <v>5780</v>
      </c>
      <c r="G45" s="64">
        <v>14</v>
      </c>
      <c r="H45" s="64">
        <v>5788</v>
      </c>
      <c r="I45" s="40">
        <v>13</v>
      </c>
      <c r="J45" s="40">
        <v>5812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5925</v>
      </c>
      <c r="C46" s="61">
        <v>11</v>
      </c>
      <c r="D46" s="58">
        <v>5941</v>
      </c>
      <c r="E46" s="61">
        <v>22</v>
      </c>
      <c r="F46" s="58">
        <v>5949</v>
      </c>
      <c r="G46" s="64">
        <v>14</v>
      </c>
      <c r="H46" s="64">
        <v>5958</v>
      </c>
      <c r="I46" s="40">
        <v>13</v>
      </c>
      <c r="J46" s="40">
        <v>5969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6083</v>
      </c>
      <c r="C47" s="61">
        <v>11</v>
      </c>
      <c r="D47" s="58">
        <v>6117</v>
      </c>
      <c r="E47" s="61">
        <v>11</v>
      </c>
      <c r="F47" s="58">
        <v>6129</v>
      </c>
      <c r="G47" s="64">
        <v>21</v>
      </c>
      <c r="H47" s="64">
        <v>6137</v>
      </c>
      <c r="I47" s="40">
        <v>11</v>
      </c>
      <c r="J47" s="40">
        <v>6146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6255</v>
      </c>
      <c r="C48" s="61">
        <v>11</v>
      </c>
      <c r="D48" s="58">
        <v>6264</v>
      </c>
      <c r="E48" s="61">
        <v>22</v>
      </c>
      <c r="F48" s="58">
        <v>6271</v>
      </c>
      <c r="G48" s="64">
        <v>14</v>
      </c>
      <c r="H48" s="64">
        <v>6279</v>
      </c>
      <c r="I48" s="40">
        <v>13</v>
      </c>
      <c r="J48" s="40">
        <v>6295</v>
      </c>
      <c r="K48" s="50">
        <v>0</v>
      </c>
      <c r="L48">
        <v>21211</v>
      </c>
      <c r="O48" s="44" t="s">
        <v>105</v>
      </c>
      <c r="P48" s="46">
        <f>U25</f>
        <v>3</v>
      </c>
      <c r="Q48" s="46">
        <f>Z25</f>
        <v>1</v>
      </c>
      <c r="R48" s="46">
        <f>AE25</f>
        <v>4</v>
      </c>
      <c r="S48" s="46">
        <f>AJ25</f>
        <v>3</v>
      </c>
      <c r="T48" s="46">
        <f>AO25</f>
        <v>4</v>
      </c>
      <c r="U48" s="46">
        <f>AT25</f>
        <v>3</v>
      </c>
      <c r="V48" s="44"/>
    </row>
    <row r="49" spans="1:22" x14ac:dyDescent="0.3">
      <c r="A49" s="58">
        <v>21</v>
      </c>
      <c r="B49" s="58">
        <v>6398</v>
      </c>
      <c r="C49" s="61">
        <v>11</v>
      </c>
      <c r="D49" s="58">
        <v>6406</v>
      </c>
      <c r="E49" s="61">
        <v>22</v>
      </c>
      <c r="F49" s="58">
        <v>6414</v>
      </c>
      <c r="G49" s="64">
        <v>14</v>
      </c>
      <c r="H49" s="64">
        <v>6422</v>
      </c>
      <c r="I49" s="40">
        <v>13</v>
      </c>
      <c r="J49" s="40">
        <v>6442</v>
      </c>
      <c r="K49" s="50">
        <v>0</v>
      </c>
      <c r="L49">
        <v>21211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6547</v>
      </c>
      <c r="C50" s="61">
        <v>11</v>
      </c>
      <c r="D50" s="58">
        <v>6564</v>
      </c>
      <c r="E50" s="61">
        <v>22</v>
      </c>
      <c r="F50" s="58">
        <v>6572</v>
      </c>
      <c r="G50" s="64">
        <v>14</v>
      </c>
      <c r="H50" s="64">
        <v>6598</v>
      </c>
      <c r="I50" s="40">
        <v>13</v>
      </c>
      <c r="J50" s="40">
        <v>6610</v>
      </c>
      <c r="K50" s="50">
        <v>0</v>
      </c>
      <c r="L50">
        <v>21211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6721</v>
      </c>
      <c r="C51" s="61">
        <v>22</v>
      </c>
      <c r="D51" s="58">
        <v>6730</v>
      </c>
      <c r="E51" s="61">
        <v>24</v>
      </c>
      <c r="F51" s="58">
        <v>6747</v>
      </c>
      <c r="G51" s="64">
        <v>14</v>
      </c>
      <c r="H51" s="64">
        <v>6754</v>
      </c>
      <c r="I51" s="40">
        <v>13</v>
      </c>
      <c r="J51" s="40">
        <v>6792</v>
      </c>
      <c r="K51" s="50">
        <v>0</v>
      </c>
      <c r="L51">
        <v>22211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6894</v>
      </c>
      <c r="C52" s="61">
        <v>22</v>
      </c>
      <c r="D52" s="58">
        <v>6902</v>
      </c>
      <c r="E52" s="61">
        <v>13</v>
      </c>
      <c r="F52" s="58">
        <v>6910</v>
      </c>
      <c r="G52" s="64">
        <v>23</v>
      </c>
      <c r="H52" s="64">
        <v>6919</v>
      </c>
      <c r="I52" s="40">
        <v>13</v>
      </c>
      <c r="J52" s="40">
        <v>6927</v>
      </c>
      <c r="K52" s="50">
        <v>0</v>
      </c>
      <c r="L52">
        <v>22121</v>
      </c>
      <c r="N52" s="40"/>
      <c r="O52" s="49" t="s">
        <v>109</v>
      </c>
      <c r="P52">
        <f>J32/P44</f>
        <v>147</v>
      </c>
      <c r="Q52">
        <f>(J57-J32)/Q44</f>
        <v>157.08000000000001</v>
      </c>
      <c r="R52">
        <f>(J83-J57)/R44</f>
        <v>154.53846153846155</v>
      </c>
      <c r="S52">
        <f>(J109-J83)/S44</f>
        <v>155.84615384615384</v>
      </c>
      <c r="T52">
        <f>(J134-J109)/T44</f>
        <v>152.24</v>
      </c>
      <c r="U52">
        <f>(J160-J134)/U44</f>
        <v>164.65384615384616</v>
      </c>
    </row>
    <row r="53" spans="1:22" x14ac:dyDescent="0.3">
      <c r="A53" s="58">
        <v>21</v>
      </c>
      <c r="B53" s="58">
        <v>7054</v>
      </c>
      <c r="C53" s="61">
        <v>22</v>
      </c>
      <c r="D53" s="58">
        <v>7070</v>
      </c>
      <c r="E53" s="61">
        <v>13</v>
      </c>
      <c r="F53" s="58">
        <v>7078</v>
      </c>
      <c r="G53" s="64">
        <v>14</v>
      </c>
      <c r="H53" s="64">
        <v>7098</v>
      </c>
      <c r="I53" s="40">
        <v>13</v>
      </c>
      <c r="J53" s="40">
        <v>7111</v>
      </c>
      <c r="K53" s="50">
        <v>0</v>
      </c>
      <c r="L53">
        <v>22111</v>
      </c>
    </row>
    <row r="54" spans="1:22" x14ac:dyDescent="0.3">
      <c r="A54" s="58">
        <v>21</v>
      </c>
      <c r="B54" s="58">
        <v>7220</v>
      </c>
      <c r="C54" s="61">
        <v>11</v>
      </c>
      <c r="D54" s="58">
        <v>7235</v>
      </c>
      <c r="E54" s="61">
        <v>22</v>
      </c>
      <c r="F54" s="58">
        <v>7243</v>
      </c>
      <c r="G54" s="64">
        <v>14</v>
      </c>
      <c r="H54" s="64">
        <v>7252</v>
      </c>
      <c r="I54" s="40">
        <v>13</v>
      </c>
      <c r="J54" s="40">
        <v>7266</v>
      </c>
      <c r="K54" s="50">
        <v>0</v>
      </c>
      <c r="L54">
        <v>21211</v>
      </c>
    </row>
    <row r="55" spans="1:22" x14ac:dyDescent="0.3">
      <c r="A55" s="58">
        <v>21</v>
      </c>
      <c r="B55" s="58">
        <v>7389</v>
      </c>
      <c r="C55" s="61">
        <v>11</v>
      </c>
      <c r="D55" s="58">
        <v>7397</v>
      </c>
      <c r="E55" s="61">
        <v>22</v>
      </c>
      <c r="F55" s="58">
        <v>7402</v>
      </c>
      <c r="G55" s="64">
        <v>14</v>
      </c>
      <c r="H55" s="64">
        <v>7410</v>
      </c>
      <c r="I55" s="40">
        <v>13</v>
      </c>
      <c r="J55" s="40">
        <v>7429</v>
      </c>
      <c r="K55" s="50">
        <v>0</v>
      </c>
      <c r="L55">
        <v>21211</v>
      </c>
    </row>
    <row r="56" spans="1:22" x14ac:dyDescent="0.3">
      <c r="A56" s="58">
        <v>21</v>
      </c>
      <c r="B56" s="58">
        <v>7537</v>
      </c>
      <c r="C56" s="61">
        <v>11</v>
      </c>
      <c r="D56" s="58">
        <v>7546</v>
      </c>
      <c r="E56" s="61">
        <v>11</v>
      </c>
      <c r="F56" s="58">
        <v>7557</v>
      </c>
      <c r="G56" s="64">
        <v>12</v>
      </c>
      <c r="H56" s="64">
        <v>7572</v>
      </c>
      <c r="I56" s="40">
        <v>13</v>
      </c>
      <c r="J56" s="40">
        <v>7589</v>
      </c>
      <c r="K56" s="50">
        <v>0</v>
      </c>
      <c r="L56">
        <v>21111</v>
      </c>
    </row>
    <row r="57" spans="1:22" x14ac:dyDescent="0.3">
      <c r="A57" s="58">
        <v>12</v>
      </c>
      <c r="B57" s="58">
        <v>7704</v>
      </c>
      <c r="C57" s="61">
        <v>24</v>
      </c>
      <c r="D57" s="58">
        <v>7710</v>
      </c>
      <c r="E57" s="61">
        <v>13</v>
      </c>
      <c r="F57" s="58">
        <v>7719</v>
      </c>
      <c r="G57" s="64">
        <v>14</v>
      </c>
      <c r="H57" s="64">
        <v>7731</v>
      </c>
      <c r="I57" s="40">
        <v>13</v>
      </c>
      <c r="J57" s="40">
        <v>7749</v>
      </c>
      <c r="K57" s="50">
        <v>0</v>
      </c>
      <c r="L57">
        <v>12111</v>
      </c>
    </row>
    <row r="58" spans="1:22" x14ac:dyDescent="0.3">
      <c r="A58" s="57">
        <v>21</v>
      </c>
      <c r="B58" s="57">
        <v>7858</v>
      </c>
      <c r="C58" s="60">
        <v>11</v>
      </c>
      <c r="D58" s="57">
        <v>7874</v>
      </c>
      <c r="E58" s="60">
        <v>22</v>
      </c>
      <c r="F58" s="57">
        <v>7881</v>
      </c>
      <c r="G58" s="63">
        <v>14</v>
      </c>
      <c r="H58" s="63">
        <v>7890</v>
      </c>
      <c r="I58" s="41">
        <v>24</v>
      </c>
      <c r="J58" s="41">
        <v>7898</v>
      </c>
      <c r="K58" s="42">
        <v>0</v>
      </c>
      <c r="L58">
        <v>21212</v>
      </c>
    </row>
    <row r="59" spans="1:22" x14ac:dyDescent="0.3">
      <c r="A59" s="57">
        <v>21</v>
      </c>
      <c r="B59" s="57">
        <v>8003</v>
      </c>
      <c r="C59" s="60">
        <v>11</v>
      </c>
      <c r="D59" s="57">
        <v>8013</v>
      </c>
      <c r="E59" s="60">
        <v>22</v>
      </c>
      <c r="F59" s="57">
        <v>8021</v>
      </c>
      <c r="G59" s="63">
        <v>14</v>
      </c>
      <c r="H59" s="63">
        <v>8029</v>
      </c>
      <c r="I59" s="41">
        <v>24</v>
      </c>
      <c r="J59" s="41">
        <v>8037</v>
      </c>
      <c r="K59" s="42">
        <v>0</v>
      </c>
      <c r="L59">
        <v>21212</v>
      </c>
    </row>
    <row r="60" spans="1:22" x14ac:dyDescent="0.3">
      <c r="A60" s="57">
        <v>21</v>
      </c>
      <c r="B60" s="57">
        <v>8148</v>
      </c>
      <c r="C60" s="60">
        <v>22</v>
      </c>
      <c r="D60" s="57">
        <v>8156</v>
      </c>
      <c r="E60" s="60">
        <v>13</v>
      </c>
      <c r="F60" s="57">
        <v>8165</v>
      </c>
      <c r="G60" s="63">
        <v>23</v>
      </c>
      <c r="H60" s="63">
        <v>8173</v>
      </c>
      <c r="I60" s="41">
        <v>13</v>
      </c>
      <c r="J60" s="41">
        <v>8181</v>
      </c>
      <c r="K60" s="42">
        <v>0</v>
      </c>
      <c r="L60">
        <v>22121</v>
      </c>
    </row>
    <row r="61" spans="1:22" x14ac:dyDescent="0.3">
      <c r="A61" s="57">
        <v>21</v>
      </c>
      <c r="B61" s="57">
        <v>8296</v>
      </c>
      <c r="C61" s="60">
        <v>11</v>
      </c>
      <c r="D61" s="57">
        <v>8317</v>
      </c>
      <c r="E61" s="60">
        <v>22</v>
      </c>
      <c r="F61" s="57">
        <v>8325</v>
      </c>
      <c r="G61" s="63">
        <v>14</v>
      </c>
      <c r="H61" s="63">
        <v>8333</v>
      </c>
      <c r="I61" s="41">
        <v>13</v>
      </c>
      <c r="J61" s="41">
        <v>8348</v>
      </c>
      <c r="K61" s="42">
        <v>0</v>
      </c>
      <c r="L61">
        <v>21211</v>
      </c>
    </row>
    <row r="62" spans="1:22" x14ac:dyDescent="0.3">
      <c r="A62" s="57">
        <v>12</v>
      </c>
      <c r="B62" s="57">
        <v>8486</v>
      </c>
      <c r="C62" s="60">
        <v>24</v>
      </c>
      <c r="D62" s="57">
        <v>8492</v>
      </c>
      <c r="E62" s="60">
        <v>13</v>
      </c>
      <c r="F62" s="57">
        <v>8499</v>
      </c>
      <c r="G62" s="63">
        <v>14</v>
      </c>
      <c r="H62" s="63">
        <v>8510</v>
      </c>
      <c r="I62" s="41">
        <v>13</v>
      </c>
      <c r="J62" s="41">
        <v>8522</v>
      </c>
      <c r="K62" s="42">
        <v>0</v>
      </c>
      <c r="L62">
        <v>12111</v>
      </c>
    </row>
    <row r="63" spans="1:22" x14ac:dyDescent="0.3">
      <c r="A63" s="57">
        <v>21</v>
      </c>
      <c r="B63" s="57">
        <v>8627</v>
      </c>
      <c r="C63" s="60">
        <v>11</v>
      </c>
      <c r="D63" s="57">
        <v>8636</v>
      </c>
      <c r="E63" s="60">
        <v>11</v>
      </c>
      <c r="F63" s="57">
        <v>8646</v>
      </c>
      <c r="G63" s="63">
        <v>21</v>
      </c>
      <c r="H63" s="63">
        <v>8654</v>
      </c>
      <c r="I63" s="41">
        <v>11</v>
      </c>
      <c r="J63" s="41">
        <v>8662</v>
      </c>
      <c r="K63" s="42">
        <v>1</v>
      </c>
      <c r="L63">
        <v>21121</v>
      </c>
    </row>
    <row r="64" spans="1:22" x14ac:dyDescent="0.3">
      <c r="A64" s="57">
        <v>21</v>
      </c>
      <c r="B64" s="57">
        <v>8775</v>
      </c>
      <c r="C64" s="60">
        <v>11</v>
      </c>
      <c r="D64" s="57">
        <v>8787</v>
      </c>
      <c r="E64" s="60">
        <v>22</v>
      </c>
      <c r="F64" s="57">
        <v>8793</v>
      </c>
      <c r="G64" s="63">
        <v>14</v>
      </c>
      <c r="H64" s="63">
        <v>8801</v>
      </c>
      <c r="I64" s="41">
        <v>13</v>
      </c>
      <c r="J64" s="41">
        <v>8821</v>
      </c>
      <c r="K64" s="42">
        <v>0</v>
      </c>
      <c r="L64">
        <v>21211</v>
      </c>
    </row>
    <row r="65" spans="1:12" x14ac:dyDescent="0.3">
      <c r="A65" s="57">
        <v>21</v>
      </c>
      <c r="B65" s="57">
        <v>8924</v>
      </c>
      <c r="C65" s="60">
        <v>11</v>
      </c>
      <c r="D65" s="57">
        <v>8932</v>
      </c>
      <c r="E65" s="60">
        <v>22</v>
      </c>
      <c r="F65" s="57">
        <v>8940</v>
      </c>
      <c r="G65" s="63">
        <v>14</v>
      </c>
      <c r="H65" s="63">
        <v>8948</v>
      </c>
      <c r="I65" s="41">
        <v>13</v>
      </c>
      <c r="J65" s="41">
        <v>8970</v>
      </c>
      <c r="K65" s="42">
        <v>0</v>
      </c>
      <c r="L65">
        <v>21211</v>
      </c>
    </row>
    <row r="66" spans="1:12" x14ac:dyDescent="0.3">
      <c r="A66" s="57">
        <v>12</v>
      </c>
      <c r="B66" s="57">
        <v>9085</v>
      </c>
      <c r="C66" s="60">
        <v>13</v>
      </c>
      <c r="D66" s="57">
        <v>9098</v>
      </c>
      <c r="E66" s="60">
        <v>13</v>
      </c>
      <c r="F66" s="57">
        <v>9113</v>
      </c>
      <c r="G66" s="63">
        <v>14</v>
      </c>
      <c r="H66" s="63">
        <v>9139</v>
      </c>
      <c r="I66" s="41">
        <v>13</v>
      </c>
      <c r="J66" s="41">
        <v>9154</v>
      </c>
      <c r="K66" s="42">
        <v>0</v>
      </c>
      <c r="L66">
        <v>11111</v>
      </c>
    </row>
    <row r="67" spans="1:12" x14ac:dyDescent="0.3">
      <c r="A67" s="57">
        <v>21</v>
      </c>
      <c r="B67" s="57">
        <v>9254</v>
      </c>
      <c r="C67" s="60">
        <v>11</v>
      </c>
      <c r="D67" s="57">
        <v>9271</v>
      </c>
      <c r="E67" s="60">
        <v>22</v>
      </c>
      <c r="F67" s="57">
        <v>9277</v>
      </c>
      <c r="G67" s="63">
        <v>14</v>
      </c>
      <c r="H67" s="63">
        <v>9286</v>
      </c>
      <c r="I67" s="41">
        <v>13</v>
      </c>
      <c r="J67" s="41">
        <v>9295</v>
      </c>
      <c r="K67" s="42">
        <v>0</v>
      </c>
      <c r="L67">
        <v>21211</v>
      </c>
    </row>
    <row r="68" spans="1:12" x14ac:dyDescent="0.3">
      <c r="A68" s="57">
        <v>12</v>
      </c>
      <c r="B68" s="57">
        <v>9409</v>
      </c>
      <c r="C68" s="60">
        <v>24</v>
      </c>
      <c r="D68" s="57">
        <v>9415</v>
      </c>
      <c r="E68" s="60">
        <v>13</v>
      </c>
      <c r="F68" s="57">
        <v>9434</v>
      </c>
      <c r="G68" s="63">
        <v>14</v>
      </c>
      <c r="H68" s="63">
        <v>9444</v>
      </c>
      <c r="I68" s="41">
        <v>13</v>
      </c>
      <c r="J68" s="41">
        <v>9454</v>
      </c>
      <c r="K68" s="42">
        <v>0</v>
      </c>
      <c r="L68">
        <v>12111</v>
      </c>
    </row>
    <row r="69" spans="1:12" x14ac:dyDescent="0.3">
      <c r="A69" s="57">
        <v>12</v>
      </c>
      <c r="B69" s="57">
        <v>9564</v>
      </c>
      <c r="C69" s="60">
        <v>13</v>
      </c>
      <c r="D69" s="57">
        <v>9574</v>
      </c>
      <c r="E69" s="60">
        <v>13</v>
      </c>
      <c r="F69" s="57">
        <v>9583</v>
      </c>
      <c r="G69" s="63">
        <v>23</v>
      </c>
      <c r="H69" s="63">
        <v>9591</v>
      </c>
      <c r="I69" s="41">
        <v>13</v>
      </c>
      <c r="J69" s="41">
        <v>9599</v>
      </c>
      <c r="K69" s="42">
        <v>0</v>
      </c>
      <c r="L69">
        <v>11121</v>
      </c>
    </row>
    <row r="70" spans="1:12" x14ac:dyDescent="0.3">
      <c r="A70" s="57">
        <v>12</v>
      </c>
      <c r="B70" s="57">
        <v>9705</v>
      </c>
      <c r="C70" s="60">
        <v>13</v>
      </c>
      <c r="D70" s="57">
        <v>9718</v>
      </c>
      <c r="E70" s="60">
        <v>24</v>
      </c>
      <c r="F70" s="57">
        <v>9723</v>
      </c>
      <c r="G70" s="63">
        <v>14</v>
      </c>
      <c r="H70" s="63">
        <v>9731</v>
      </c>
      <c r="I70" s="41">
        <v>13</v>
      </c>
      <c r="J70" s="41">
        <v>9750</v>
      </c>
      <c r="K70" s="42">
        <v>0</v>
      </c>
      <c r="L70">
        <v>11211</v>
      </c>
    </row>
    <row r="71" spans="1:12" x14ac:dyDescent="0.3">
      <c r="A71" s="57">
        <v>21</v>
      </c>
      <c r="B71" s="57">
        <v>9859</v>
      </c>
      <c r="C71" s="60">
        <v>11</v>
      </c>
      <c r="D71" s="57">
        <v>9868</v>
      </c>
      <c r="E71" s="60">
        <v>22</v>
      </c>
      <c r="F71" s="57">
        <v>9876</v>
      </c>
      <c r="G71" s="63">
        <v>14</v>
      </c>
      <c r="H71" s="63">
        <v>9884</v>
      </c>
      <c r="I71" s="41">
        <v>13</v>
      </c>
      <c r="J71" s="41">
        <v>9901</v>
      </c>
      <c r="K71" s="42">
        <v>0</v>
      </c>
      <c r="L71">
        <v>21211</v>
      </c>
    </row>
    <row r="72" spans="1:12" x14ac:dyDescent="0.3">
      <c r="A72" s="57">
        <v>21</v>
      </c>
      <c r="B72" s="57">
        <v>10009</v>
      </c>
      <c r="C72" s="60">
        <v>11</v>
      </c>
      <c r="D72" s="57">
        <v>10019</v>
      </c>
      <c r="E72" s="60">
        <v>22</v>
      </c>
      <c r="F72" s="57">
        <v>10025</v>
      </c>
      <c r="G72" s="63">
        <v>14</v>
      </c>
      <c r="H72" s="63">
        <v>10032</v>
      </c>
      <c r="I72" s="41">
        <v>24</v>
      </c>
      <c r="J72" s="41">
        <v>10041</v>
      </c>
      <c r="K72" s="42">
        <v>0</v>
      </c>
      <c r="L72">
        <v>21212</v>
      </c>
    </row>
    <row r="73" spans="1:12" x14ac:dyDescent="0.3">
      <c r="A73" s="57">
        <v>21</v>
      </c>
      <c r="B73" s="57">
        <v>10150</v>
      </c>
      <c r="C73" s="60">
        <v>11</v>
      </c>
      <c r="D73" s="57">
        <v>10166</v>
      </c>
      <c r="E73" s="60">
        <v>22</v>
      </c>
      <c r="F73" s="57">
        <v>10172</v>
      </c>
      <c r="G73" s="63">
        <v>14</v>
      </c>
      <c r="H73" s="63">
        <v>10180</v>
      </c>
      <c r="I73" s="41">
        <v>13</v>
      </c>
      <c r="J73" s="41">
        <v>10190</v>
      </c>
      <c r="K73" s="42">
        <v>0</v>
      </c>
      <c r="L73">
        <v>21211</v>
      </c>
    </row>
    <row r="74" spans="1:12" x14ac:dyDescent="0.3">
      <c r="A74" s="57">
        <v>21</v>
      </c>
      <c r="B74" s="57">
        <v>10310</v>
      </c>
      <c r="C74" s="60">
        <v>11</v>
      </c>
      <c r="D74" s="57">
        <v>10318</v>
      </c>
      <c r="E74" s="60">
        <v>22</v>
      </c>
      <c r="F74" s="57">
        <v>10325</v>
      </c>
      <c r="G74" s="63">
        <v>14</v>
      </c>
      <c r="H74" s="63">
        <v>10333</v>
      </c>
      <c r="I74" s="41">
        <v>13</v>
      </c>
      <c r="J74" s="41">
        <v>10361</v>
      </c>
      <c r="K74" s="42">
        <v>0</v>
      </c>
      <c r="L74">
        <v>21211</v>
      </c>
    </row>
    <row r="75" spans="1:12" x14ac:dyDescent="0.3">
      <c r="A75" s="57">
        <v>21</v>
      </c>
      <c r="B75" s="57">
        <v>10465</v>
      </c>
      <c r="C75" s="60">
        <v>11</v>
      </c>
      <c r="D75" s="57">
        <v>10474</v>
      </c>
      <c r="E75" s="60">
        <v>11</v>
      </c>
      <c r="F75" s="57">
        <v>10484</v>
      </c>
      <c r="G75" s="63">
        <v>21</v>
      </c>
      <c r="H75" s="63">
        <v>10492</v>
      </c>
      <c r="I75" s="41">
        <v>11</v>
      </c>
      <c r="J75" s="41">
        <v>10509</v>
      </c>
      <c r="K75" s="42">
        <v>1</v>
      </c>
      <c r="L75">
        <v>21121</v>
      </c>
    </row>
    <row r="76" spans="1:12" x14ac:dyDescent="0.3">
      <c r="A76" s="57">
        <v>12</v>
      </c>
      <c r="B76" s="57">
        <v>10621</v>
      </c>
      <c r="C76" s="60">
        <v>13</v>
      </c>
      <c r="D76" s="57">
        <v>10630</v>
      </c>
      <c r="E76" s="60">
        <v>13</v>
      </c>
      <c r="F76" s="57">
        <v>10643</v>
      </c>
      <c r="G76" s="63">
        <v>14</v>
      </c>
      <c r="H76" s="63">
        <v>10659</v>
      </c>
      <c r="I76" s="41">
        <v>13</v>
      </c>
      <c r="J76" s="41">
        <v>10677</v>
      </c>
      <c r="K76" s="42">
        <v>0</v>
      </c>
      <c r="L76">
        <v>11111</v>
      </c>
    </row>
    <row r="77" spans="1:12" x14ac:dyDescent="0.3">
      <c r="A77" s="57">
        <v>21</v>
      </c>
      <c r="B77" s="57">
        <v>10780</v>
      </c>
      <c r="C77" s="60">
        <v>11</v>
      </c>
      <c r="D77" s="57">
        <v>10801</v>
      </c>
      <c r="E77" s="60">
        <v>22</v>
      </c>
      <c r="F77" s="57">
        <v>10806</v>
      </c>
      <c r="G77" s="63">
        <v>14</v>
      </c>
      <c r="H77" s="63">
        <v>10814</v>
      </c>
      <c r="I77" s="41">
        <v>13</v>
      </c>
      <c r="J77" s="41">
        <v>10829</v>
      </c>
      <c r="K77" s="42">
        <v>0</v>
      </c>
      <c r="L77">
        <v>21211</v>
      </c>
    </row>
    <row r="78" spans="1:12" x14ac:dyDescent="0.3">
      <c r="A78" s="57">
        <v>21</v>
      </c>
      <c r="B78" s="57">
        <v>10933</v>
      </c>
      <c r="C78" s="60">
        <v>11</v>
      </c>
      <c r="D78" s="57">
        <v>10949</v>
      </c>
      <c r="E78" s="60">
        <v>22</v>
      </c>
      <c r="F78" s="57">
        <v>10957</v>
      </c>
      <c r="G78" s="63">
        <v>14</v>
      </c>
      <c r="H78" s="63">
        <v>10965</v>
      </c>
      <c r="I78" s="41">
        <v>13</v>
      </c>
      <c r="J78" s="41">
        <v>10983</v>
      </c>
      <c r="K78" s="42">
        <v>0</v>
      </c>
      <c r="L78">
        <v>21211</v>
      </c>
    </row>
    <row r="79" spans="1:12" x14ac:dyDescent="0.3">
      <c r="A79" s="57">
        <v>21</v>
      </c>
      <c r="B79" s="57">
        <v>11102</v>
      </c>
      <c r="C79" s="60">
        <v>11</v>
      </c>
      <c r="D79" s="57">
        <v>11111</v>
      </c>
      <c r="E79" s="60">
        <v>22</v>
      </c>
      <c r="F79" s="57">
        <v>11118</v>
      </c>
      <c r="G79" s="63">
        <v>14</v>
      </c>
      <c r="H79" s="63">
        <v>11125</v>
      </c>
      <c r="I79" s="41">
        <v>13</v>
      </c>
      <c r="J79" s="41">
        <v>11136</v>
      </c>
      <c r="K79" s="42">
        <v>0</v>
      </c>
      <c r="L79">
        <v>21211</v>
      </c>
    </row>
    <row r="80" spans="1:12" x14ac:dyDescent="0.3">
      <c r="A80" s="57">
        <v>21</v>
      </c>
      <c r="B80" s="57">
        <v>11242</v>
      </c>
      <c r="C80" s="60">
        <v>11</v>
      </c>
      <c r="D80" s="57">
        <v>11250</v>
      </c>
      <c r="E80" s="60">
        <v>11</v>
      </c>
      <c r="F80" s="57">
        <v>11264</v>
      </c>
      <c r="G80" s="63">
        <v>21</v>
      </c>
      <c r="H80" s="63">
        <v>11272</v>
      </c>
      <c r="I80" s="41">
        <v>11</v>
      </c>
      <c r="J80" s="41">
        <v>11280</v>
      </c>
      <c r="K80" s="42">
        <v>1</v>
      </c>
      <c r="L80">
        <v>21121</v>
      </c>
    </row>
    <row r="81" spans="1:12" x14ac:dyDescent="0.3">
      <c r="A81" s="57">
        <v>12</v>
      </c>
      <c r="B81" s="57">
        <v>11437</v>
      </c>
      <c r="C81" s="60">
        <v>13</v>
      </c>
      <c r="D81" s="57">
        <v>11448</v>
      </c>
      <c r="E81" s="60">
        <v>24</v>
      </c>
      <c r="F81" s="57">
        <v>11454</v>
      </c>
      <c r="G81" s="63">
        <v>14</v>
      </c>
      <c r="H81" s="63">
        <v>11460</v>
      </c>
      <c r="I81" s="41">
        <v>13</v>
      </c>
      <c r="J81" s="41">
        <v>11476</v>
      </c>
      <c r="K81" s="42">
        <v>0</v>
      </c>
      <c r="L81">
        <v>11211</v>
      </c>
    </row>
    <row r="82" spans="1:12" x14ac:dyDescent="0.3">
      <c r="A82" s="57">
        <v>21</v>
      </c>
      <c r="B82" s="57">
        <v>11576</v>
      </c>
      <c r="C82" s="60">
        <v>11</v>
      </c>
      <c r="D82" s="57">
        <v>11591</v>
      </c>
      <c r="E82" s="60">
        <v>11</v>
      </c>
      <c r="F82" s="57">
        <v>11603</v>
      </c>
      <c r="G82" s="63">
        <v>21</v>
      </c>
      <c r="H82" s="63">
        <v>11611</v>
      </c>
      <c r="I82" s="41">
        <v>11</v>
      </c>
      <c r="J82" s="41">
        <v>11619</v>
      </c>
      <c r="K82" s="42">
        <v>1</v>
      </c>
      <c r="L82">
        <v>21121</v>
      </c>
    </row>
    <row r="83" spans="1:12" x14ac:dyDescent="0.3">
      <c r="A83" s="57">
        <v>12</v>
      </c>
      <c r="B83" s="57">
        <v>11726</v>
      </c>
      <c r="C83" s="60">
        <v>13</v>
      </c>
      <c r="D83" s="57">
        <v>11735</v>
      </c>
      <c r="E83" s="60">
        <v>24</v>
      </c>
      <c r="F83" s="57">
        <v>11743</v>
      </c>
      <c r="G83" s="63">
        <v>14</v>
      </c>
      <c r="H83" s="63">
        <v>11750</v>
      </c>
      <c r="I83" s="41">
        <v>13</v>
      </c>
      <c r="J83" s="41">
        <v>11767</v>
      </c>
      <c r="K83" s="42">
        <v>0</v>
      </c>
      <c r="L83">
        <v>11211</v>
      </c>
    </row>
    <row r="84" spans="1:12" x14ac:dyDescent="0.3">
      <c r="A84" s="58">
        <v>21</v>
      </c>
      <c r="B84" s="58">
        <v>11869</v>
      </c>
      <c r="C84" s="61">
        <v>11</v>
      </c>
      <c r="D84" s="58">
        <v>11877</v>
      </c>
      <c r="E84" s="61">
        <v>22</v>
      </c>
      <c r="F84" s="58">
        <v>11884</v>
      </c>
      <c r="G84" s="64">
        <v>14</v>
      </c>
      <c r="H84" s="64">
        <v>11892</v>
      </c>
      <c r="I84" s="40">
        <v>13</v>
      </c>
      <c r="J84" s="40">
        <v>11902</v>
      </c>
      <c r="K84" s="50">
        <v>0</v>
      </c>
      <c r="L84">
        <v>21211</v>
      </c>
    </row>
    <row r="85" spans="1:12" x14ac:dyDescent="0.3">
      <c r="A85" s="58">
        <v>12</v>
      </c>
      <c r="B85" s="58">
        <v>12012</v>
      </c>
      <c r="C85" s="61">
        <v>13</v>
      </c>
      <c r="D85" s="58">
        <v>12024</v>
      </c>
      <c r="E85" s="61">
        <v>24</v>
      </c>
      <c r="F85" s="58">
        <v>12032</v>
      </c>
      <c r="G85" s="64">
        <v>14</v>
      </c>
      <c r="H85" s="64">
        <v>12041</v>
      </c>
      <c r="I85" s="40">
        <v>13</v>
      </c>
      <c r="J85" s="40">
        <v>12057</v>
      </c>
      <c r="K85" s="50">
        <v>0</v>
      </c>
      <c r="L85">
        <v>11211</v>
      </c>
    </row>
    <row r="86" spans="1:12" x14ac:dyDescent="0.3">
      <c r="A86" s="58">
        <v>21</v>
      </c>
      <c r="B86" s="58">
        <v>12159</v>
      </c>
      <c r="C86" s="61">
        <v>11</v>
      </c>
      <c r="D86" s="58">
        <v>12167</v>
      </c>
      <c r="E86" s="61">
        <v>11</v>
      </c>
      <c r="F86" s="58">
        <v>12178</v>
      </c>
      <c r="G86" s="64">
        <v>12</v>
      </c>
      <c r="H86" s="64">
        <v>12192</v>
      </c>
      <c r="I86" s="40">
        <v>13</v>
      </c>
      <c r="J86" s="40">
        <v>12202</v>
      </c>
      <c r="K86" s="50">
        <v>0</v>
      </c>
      <c r="L86">
        <v>21111</v>
      </c>
    </row>
    <row r="87" spans="1:12" x14ac:dyDescent="0.3">
      <c r="A87" s="58">
        <v>12</v>
      </c>
      <c r="B87" s="58">
        <v>12324</v>
      </c>
      <c r="C87" s="61">
        <v>24</v>
      </c>
      <c r="D87" s="58">
        <v>12329</v>
      </c>
      <c r="E87" s="61">
        <v>13</v>
      </c>
      <c r="F87" s="58">
        <v>12336</v>
      </c>
      <c r="G87" s="64">
        <v>14</v>
      </c>
      <c r="H87" s="64">
        <v>12355</v>
      </c>
      <c r="I87" s="40">
        <v>13</v>
      </c>
      <c r="J87" s="40">
        <v>12368</v>
      </c>
      <c r="K87" s="50">
        <v>0</v>
      </c>
      <c r="L87">
        <v>12111</v>
      </c>
    </row>
    <row r="88" spans="1:12" x14ac:dyDescent="0.3">
      <c r="A88" s="58">
        <v>12</v>
      </c>
      <c r="B88" s="58">
        <v>12485</v>
      </c>
      <c r="C88" s="61">
        <v>13</v>
      </c>
      <c r="D88" s="58">
        <v>12495</v>
      </c>
      <c r="E88" s="61">
        <v>24</v>
      </c>
      <c r="F88" s="58">
        <v>12503</v>
      </c>
      <c r="G88" s="64">
        <v>14</v>
      </c>
      <c r="H88" s="64">
        <v>12512</v>
      </c>
      <c r="I88" s="40">
        <v>13</v>
      </c>
      <c r="J88" s="40">
        <v>12536</v>
      </c>
      <c r="K88" s="50">
        <v>0</v>
      </c>
      <c r="L88">
        <v>11211</v>
      </c>
    </row>
    <row r="89" spans="1:12" x14ac:dyDescent="0.3">
      <c r="A89" s="58">
        <v>21</v>
      </c>
      <c r="B89" s="58">
        <v>12650</v>
      </c>
      <c r="C89" s="61">
        <v>11</v>
      </c>
      <c r="D89" s="58">
        <v>12671</v>
      </c>
      <c r="E89" s="61">
        <v>11</v>
      </c>
      <c r="F89" s="58">
        <v>12688</v>
      </c>
      <c r="G89" s="64">
        <v>12</v>
      </c>
      <c r="H89" s="64">
        <v>12714</v>
      </c>
      <c r="I89" s="40">
        <v>13</v>
      </c>
      <c r="J89" s="40">
        <v>12729</v>
      </c>
      <c r="K89" s="50">
        <v>0</v>
      </c>
      <c r="L89">
        <v>21111</v>
      </c>
    </row>
    <row r="90" spans="1:12" x14ac:dyDescent="0.3">
      <c r="A90" s="58">
        <v>12</v>
      </c>
      <c r="B90" s="58">
        <v>12858</v>
      </c>
      <c r="C90" s="61">
        <v>24</v>
      </c>
      <c r="D90" s="58">
        <v>12864</v>
      </c>
      <c r="E90" s="61">
        <v>13</v>
      </c>
      <c r="F90" s="58">
        <v>12872</v>
      </c>
      <c r="G90" s="64">
        <v>14</v>
      </c>
      <c r="H90" s="64">
        <v>12890</v>
      </c>
      <c r="I90" s="40">
        <v>13</v>
      </c>
      <c r="J90" s="40">
        <v>12903</v>
      </c>
      <c r="K90" s="50">
        <v>0</v>
      </c>
      <c r="L90">
        <v>12111</v>
      </c>
    </row>
    <row r="91" spans="1:12" x14ac:dyDescent="0.3">
      <c r="A91" s="58">
        <v>21</v>
      </c>
      <c r="B91" s="58">
        <v>13015</v>
      </c>
      <c r="C91" s="61">
        <v>11</v>
      </c>
      <c r="D91" s="58">
        <v>13023</v>
      </c>
      <c r="E91" s="61">
        <v>11</v>
      </c>
      <c r="F91" s="58">
        <v>13035</v>
      </c>
      <c r="G91" s="64">
        <v>21</v>
      </c>
      <c r="H91" s="64">
        <v>13041</v>
      </c>
      <c r="I91" s="40">
        <v>11</v>
      </c>
      <c r="J91" s="40">
        <v>13048</v>
      </c>
      <c r="K91" s="50">
        <v>1</v>
      </c>
      <c r="L91">
        <v>21121</v>
      </c>
    </row>
    <row r="92" spans="1:12" x14ac:dyDescent="0.3">
      <c r="A92" s="58">
        <v>12</v>
      </c>
      <c r="B92" s="58">
        <v>13162</v>
      </c>
      <c r="C92" s="61">
        <v>13</v>
      </c>
      <c r="D92" s="58">
        <v>13171</v>
      </c>
      <c r="E92" s="61">
        <v>13</v>
      </c>
      <c r="F92" s="58">
        <v>13186</v>
      </c>
      <c r="G92" s="64">
        <v>14</v>
      </c>
      <c r="H92" s="64">
        <v>13199</v>
      </c>
      <c r="I92" s="40">
        <v>13</v>
      </c>
      <c r="J92" s="40">
        <v>13208</v>
      </c>
      <c r="K92" s="50">
        <v>0</v>
      </c>
      <c r="L92">
        <v>11111</v>
      </c>
    </row>
    <row r="93" spans="1:12" x14ac:dyDescent="0.3">
      <c r="A93" s="58">
        <v>12</v>
      </c>
      <c r="B93" s="58">
        <v>13317</v>
      </c>
      <c r="C93" s="61">
        <v>13</v>
      </c>
      <c r="D93" s="58">
        <v>13325</v>
      </c>
      <c r="E93" s="61">
        <v>13</v>
      </c>
      <c r="F93" s="58">
        <v>13341</v>
      </c>
      <c r="G93" s="64">
        <v>14</v>
      </c>
      <c r="H93" s="64">
        <v>13358</v>
      </c>
      <c r="I93" s="40">
        <v>13</v>
      </c>
      <c r="J93" s="40">
        <v>13376</v>
      </c>
      <c r="K93" s="50">
        <v>0</v>
      </c>
      <c r="L93">
        <v>11111</v>
      </c>
    </row>
    <row r="94" spans="1:12" x14ac:dyDescent="0.3">
      <c r="A94" s="58">
        <v>12</v>
      </c>
      <c r="B94" s="58">
        <v>13484</v>
      </c>
      <c r="C94" s="61">
        <v>13</v>
      </c>
      <c r="D94" s="58">
        <v>13496</v>
      </c>
      <c r="E94" s="61">
        <v>24</v>
      </c>
      <c r="F94" s="58">
        <v>13502</v>
      </c>
      <c r="G94" s="64">
        <v>14</v>
      </c>
      <c r="H94" s="64">
        <v>13509</v>
      </c>
      <c r="I94" s="40">
        <v>13</v>
      </c>
      <c r="J94" s="40">
        <v>13527</v>
      </c>
      <c r="K94" s="50">
        <v>0</v>
      </c>
      <c r="L94">
        <v>11211</v>
      </c>
    </row>
    <row r="95" spans="1:12" x14ac:dyDescent="0.3">
      <c r="A95" s="58">
        <v>21</v>
      </c>
      <c r="B95" s="58">
        <v>13628</v>
      </c>
      <c r="C95" s="61">
        <v>11</v>
      </c>
      <c r="D95" s="58">
        <v>13636</v>
      </c>
      <c r="E95" s="61">
        <v>11</v>
      </c>
      <c r="F95" s="58">
        <v>13648</v>
      </c>
      <c r="G95" s="64">
        <v>21</v>
      </c>
      <c r="H95" s="64">
        <v>13656</v>
      </c>
      <c r="I95" s="40">
        <v>11</v>
      </c>
      <c r="J95" s="40">
        <v>13663</v>
      </c>
      <c r="K95" s="50">
        <v>1</v>
      </c>
      <c r="L95">
        <v>21121</v>
      </c>
    </row>
    <row r="96" spans="1:12" x14ac:dyDescent="0.3">
      <c r="A96" s="58">
        <v>12</v>
      </c>
      <c r="B96" s="58">
        <v>13771</v>
      </c>
      <c r="C96" s="61">
        <v>24</v>
      </c>
      <c r="D96" s="58">
        <v>13778</v>
      </c>
      <c r="E96" s="61">
        <v>13</v>
      </c>
      <c r="F96" s="58">
        <v>13786</v>
      </c>
      <c r="G96" s="64">
        <v>14</v>
      </c>
      <c r="H96" s="64">
        <v>13802</v>
      </c>
      <c r="I96" s="40">
        <v>13</v>
      </c>
      <c r="J96" s="40">
        <v>13816</v>
      </c>
      <c r="K96" s="50">
        <v>0</v>
      </c>
      <c r="L96">
        <v>12111</v>
      </c>
    </row>
    <row r="97" spans="1:12" x14ac:dyDescent="0.3">
      <c r="A97" s="58">
        <v>12</v>
      </c>
      <c r="B97" s="58">
        <v>13926</v>
      </c>
      <c r="C97" s="61">
        <v>13</v>
      </c>
      <c r="D97" s="58">
        <v>13936</v>
      </c>
      <c r="E97" s="61">
        <v>24</v>
      </c>
      <c r="F97" s="58">
        <v>13942</v>
      </c>
      <c r="G97" s="64">
        <v>14</v>
      </c>
      <c r="H97" s="64">
        <v>13949</v>
      </c>
      <c r="I97" s="40">
        <v>13</v>
      </c>
      <c r="J97" s="40">
        <v>13972</v>
      </c>
      <c r="K97" s="50">
        <v>0</v>
      </c>
      <c r="L97">
        <v>11211</v>
      </c>
    </row>
    <row r="98" spans="1:12" x14ac:dyDescent="0.3">
      <c r="A98" s="58">
        <v>12</v>
      </c>
      <c r="B98" s="58">
        <v>14080</v>
      </c>
      <c r="C98" s="61">
        <v>24</v>
      </c>
      <c r="D98" s="58">
        <v>14088</v>
      </c>
      <c r="E98" s="61">
        <v>13</v>
      </c>
      <c r="F98" s="58">
        <v>14096</v>
      </c>
      <c r="G98" s="64">
        <v>23</v>
      </c>
      <c r="H98" s="64">
        <v>14104</v>
      </c>
      <c r="I98" s="40">
        <v>13</v>
      </c>
      <c r="J98" s="40">
        <v>14112</v>
      </c>
      <c r="K98" s="50">
        <v>0</v>
      </c>
      <c r="L98">
        <v>12121</v>
      </c>
    </row>
    <row r="99" spans="1:12" x14ac:dyDescent="0.3">
      <c r="A99" s="58">
        <v>12</v>
      </c>
      <c r="B99" s="58">
        <v>14220</v>
      </c>
      <c r="C99" s="61">
        <v>13</v>
      </c>
      <c r="D99" s="58">
        <v>14229</v>
      </c>
      <c r="E99" s="61">
        <v>24</v>
      </c>
      <c r="F99" s="58">
        <v>14237</v>
      </c>
      <c r="G99" s="64">
        <v>14</v>
      </c>
      <c r="H99" s="64">
        <v>14244</v>
      </c>
      <c r="I99" s="40">
        <v>13</v>
      </c>
      <c r="J99" s="40">
        <v>14270</v>
      </c>
      <c r="K99" s="50">
        <v>0</v>
      </c>
      <c r="L99">
        <v>11211</v>
      </c>
    </row>
    <row r="100" spans="1:12" x14ac:dyDescent="0.3">
      <c r="A100" s="58">
        <v>12</v>
      </c>
      <c r="B100" s="58">
        <v>14375</v>
      </c>
      <c r="C100" s="61">
        <v>24</v>
      </c>
      <c r="D100" s="58">
        <v>14383</v>
      </c>
      <c r="E100" s="61">
        <v>13</v>
      </c>
      <c r="F100" s="58">
        <v>14405</v>
      </c>
      <c r="G100" s="64">
        <v>23</v>
      </c>
      <c r="H100" s="64">
        <v>14413</v>
      </c>
      <c r="I100" s="40">
        <v>13</v>
      </c>
      <c r="J100" s="40">
        <v>14421</v>
      </c>
      <c r="K100" s="50">
        <v>0</v>
      </c>
      <c r="L100">
        <v>12121</v>
      </c>
    </row>
    <row r="101" spans="1:12" x14ac:dyDescent="0.3">
      <c r="A101" s="58">
        <v>21</v>
      </c>
      <c r="B101" s="58">
        <v>14537</v>
      </c>
      <c r="C101" s="61">
        <v>11</v>
      </c>
      <c r="D101" s="58">
        <v>14543</v>
      </c>
      <c r="E101" s="61">
        <v>22</v>
      </c>
      <c r="F101" s="58">
        <v>14551</v>
      </c>
      <c r="G101" s="64">
        <v>14</v>
      </c>
      <c r="H101" s="64">
        <v>14560</v>
      </c>
      <c r="I101" s="40">
        <v>13</v>
      </c>
      <c r="J101" s="40">
        <v>14570</v>
      </c>
      <c r="K101" s="50">
        <v>0</v>
      </c>
      <c r="L101">
        <v>21211</v>
      </c>
    </row>
    <row r="102" spans="1:12" x14ac:dyDescent="0.3">
      <c r="A102" s="58">
        <v>21</v>
      </c>
      <c r="B102" s="58">
        <v>14672</v>
      </c>
      <c r="C102" s="61">
        <v>11</v>
      </c>
      <c r="D102" s="58">
        <v>14687</v>
      </c>
      <c r="E102" s="61">
        <v>22</v>
      </c>
      <c r="F102" s="58">
        <v>14694</v>
      </c>
      <c r="G102" s="64">
        <v>14</v>
      </c>
      <c r="H102" s="64">
        <v>14701</v>
      </c>
      <c r="I102" s="40">
        <v>24</v>
      </c>
      <c r="J102" s="40">
        <v>14710</v>
      </c>
      <c r="K102" s="50">
        <v>0</v>
      </c>
      <c r="L102">
        <v>21212</v>
      </c>
    </row>
    <row r="103" spans="1:12" x14ac:dyDescent="0.3">
      <c r="A103" s="58">
        <v>12</v>
      </c>
      <c r="B103" s="58">
        <v>14828</v>
      </c>
      <c r="C103" s="61">
        <v>13</v>
      </c>
      <c r="D103" s="58">
        <v>14841</v>
      </c>
      <c r="E103" s="61">
        <v>13</v>
      </c>
      <c r="F103" s="58">
        <v>14858</v>
      </c>
      <c r="G103" s="64">
        <v>14</v>
      </c>
      <c r="H103" s="64">
        <v>14876</v>
      </c>
      <c r="I103" s="40">
        <v>13</v>
      </c>
      <c r="J103" s="40">
        <v>14885</v>
      </c>
      <c r="K103" s="50">
        <v>0</v>
      </c>
      <c r="L103">
        <v>11111</v>
      </c>
    </row>
    <row r="104" spans="1:12" x14ac:dyDescent="0.3">
      <c r="A104" s="58">
        <v>21</v>
      </c>
      <c r="B104" s="58">
        <v>14984</v>
      </c>
      <c r="C104" s="61">
        <v>11</v>
      </c>
      <c r="D104" s="58">
        <v>14991</v>
      </c>
      <c r="E104" s="61">
        <v>11</v>
      </c>
      <c r="F104" s="58">
        <v>15000</v>
      </c>
      <c r="G104" s="64">
        <v>12</v>
      </c>
      <c r="H104" s="64">
        <v>15024</v>
      </c>
      <c r="I104" s="40">
        <v>13</v>
      </c>
      <c r="J104" s="40">
        <v>15039</v>
      </c>
      <c r="K104" s="50">
        <v>0</v>
      </c>
      <c r="L104">
        <v>21111</v>
      </c>
    </row>
    <row r="105" spans="1:12" x14ac:dyDescent="0.3">
      <c r="A105" s="58">
        <v>21</v>
      </c>
      <c r="B105" s="58">
        <v>15142</v>
      </c>
      <c r="C105" s="61">
        <v>11</v>
      </c>
      <c r="D105" s="58">
        <v>15149</v>
      </c>
      <c r="E105" s="61">
        <v>11</v>
      </c>
      <c r="F105" s="58">
        <v>15159</v>
      </c>
      <c r="G105" s="64">
        <v>21</v>
      </c>
      <c r="H105" s="64">
        <v>15167</v>
      </c>
      <c r="I105" s="40">
        <v>11</v>
      </c>
      <c r="J105" s="40">
        <v>15174</v>
      </c>
      <c r="K105" s="50">
        <v>1</v>
      </c>
      <c r="L105">
        <v>21121</v>
      </c>
    </row>
    <row r="106" spans="1:12" x14ac:dyDescent="0.3">
      <c r="A106" s="58">
        <v>12</v>
      </c>
      <c r="B106" s="58">
        <v>15293</v>
      </c>
      <c r="C106" s="61">
        <v>13</v>
      </c>
      <c r="D106" s="58">
        <v>15305</v>
      </c>
      <c r="E106" s="61">
        <v>24</v>
      </c>
      <c r="F106" s="58">
        <v>15310</v>
      </c>
      <c r="G106" s="64">
        <v>14</v>
      </c>
      <c r="H106" s="64">
        <v>15319</v>
      </c>
      <c r="I106" s="40">
        <v>13</v>
      </c>
      <c r="J106" s="40">
        <v>15345</v>
      </c>
      <c r="K106" s="50">
        <v>0</v>
      </c>
      <c r="L106">
        <v>11211</v>
      </c>
    </row>
    <row r="107" spans="1:12" x14ac:dyDescent="0.3">
      <c r="A107" s="58">
        <v>12</v>
      </c>
      <c r="B107" s="58">
        <v>15455</v>
      </c>
      <c r="C107" s="61">
        <v>24</v>
      </c>
      <c r="D107" s="58">
        <v>15463</v>
      </c>
      <c r="E107" s="61">
        <v>13</v>
      </c>
      <c r="F107" s="58">
        <v>15483</v>
      </c>
      <c r="G107" s="64">
        <v>23</v>
      </c>
      <c r="H107" s="64">
        <v>15491</v>
      </c>
      <c r="I107" s="40">
        <v>13</v>
      </c>
      <c r="J107" s="40">
        <v>15498</v>
      </c>
      <c r="K107" s="50">
        <v>0</v>
      </c>
      <c r="L107">
        <v>12121</v>
      </c>
    </row>
    <row r="108" spans="1:12" x14ac:dyDescent="0.3">
      <c r="A108" s="58">
        <v>12</v>
      </c>
      <c r="B108" s="58">
        <v>15605</v>
      </c>
      <c r="C108" s="61">
        <v>13</v>
      </c>
      <c r="D108" s="58">
        <v>15618</v>
      </c>
      <c r="E108" s="61">
        <v>24</v>
      </c>
      <c r="F108" s="58">
        <v>15623</v>
      </c>
      <c r="G108" s="64">
        <v>14</v>
      </c>
      <c r="H108" s="64">
        <v>15630</v>
      </c>
      <c r="I108" s="40">
        <v>13</v>
      </c>
      <c r="J108" s="40">
        <v>15656</v>
      </c>
      <c r="K108" s="50">
        <v>0</v>
      </c>
      <c r="L108">
        <v>11211</v>
      </c>
    </row>
    <row r="109" spans="1:12" x14ac:dyDescent="0.3">
      <c r="A109" s="58">
        <v>21</v>
      </c>
      <c r="B109" s="58">
        <v>15771</v>
      </c>
      <c r="C109" s="61">
        <v>11</v>
      </c>
      <c r="D109" s="58">
        <v>15787</v>
      </c>
      <c r="E109" s="61">
        <v>22</v>
      </c>
      <c r="F109" s="58">
        <v>15792</v>
      </c>
      <c r="G109" s="64">
        <v>14</v>
      </c>
      <c r="H109" s="64">
        <v>15800</v>
      </c>
      <c r="I109" s="40">
        <v>13</v>
      </c>
      <c r="J109" s="40">
        <v>15819</v>
      </c>
      <c r="K109" s="50">
        <v>0</v>
      </c>
      <c r="L109">
        <v>21211</v>
      </c>
    </row>
    <row r="110" spans="1:12" x14ac:dyDescent="0.3">
      <c r="A110" s="57">
        <v>12</v>
      </c>
      <c r="B110" s="57">
        <v>15929</v>
      </c>
      <c r="C110" s="60">
        <v>24</v>
      </c>
      <c r="D110" s="57">
        <v>15935</v>
      </c>
      <c r="E110" s="60">
        <v>13</v>
      </c>
      <c r="F110" s="57">
        <v>15942</v>
      </c>
      <c r="G110" s="63">
        <v>14</v>
      </c>
      <c r="H110" s="63">
        <v>15955</v>
      </c>
      <c r="I110" s="41">
        <v>13</v>
      </c>
      <c r="J110" s="41">
        <v>15970</v>
      </c>
      <c r="K110" s="42">
        <v>0</v>
      </c>
      <c r="L110">
        <v>12111</v>
      </c>
    </row>
    <row r="111" spans="1:12" x14ac:dyDescent="0.3">
      <c r="A111" s="57">
        <v>21</v>
      </c>
      <c r="B111" s="57">
        <v>16073</v>
      </c>
      <c r="C111" s="60">
        <v>11</v>
      </c>
      <c r="D111" s="57">
        <v>16081</v>
      </c>
      <c r="E111" s="60">
        <v>11</v>
      </c>
      <c r="F111" s="57">
        <v>16090</v>
      </c>
      <c r="G111" s="63">
        <v>21</v>
      </c>
      <c r="H111" s="63">
        <v>16098</v>
      </c>
      <c r="I111" s="41">
        <v>11</v>
      </c>
      <c r="J111" s="41">
        <v>16106</v>
      </c>
      <c r="K111" s="42">
        <v>1</v>
      </c>
      <c r="L111">
        <v>21121</v>
      </c>
    </row>
    <row r="112" spans="1:12" x14ac:dyDescent="0.3">
      <c r="A112" s="57">
        <v>12</v>
      </c>
      <c r="B112" s="57">
        <v>16211</v>
      </c>
      <c r="C112" s="60">
        <v>13</v>
      </c>
      <c r="D112" s="57">
        <v>16223</v>
      </c>
      <c r="E112" s="60">
        <v>13</v>
      </c>
      <c r="F112" s="57">
        <v>16237</v>
      </c>
      <c r="G112" s="63">
        <v>14</v>
      </c>
      <c r="H112" s="63">
        <v>16261</v>
      </c>
      <c r="I112" s="41">
        <v>13</v>
      </c>
      <c r="J112" s="41">
        <v>16269</v>
      </c>
      <c r="K112" s="42">
        <v>0</v>
      </c>
      <c r="L112">
        <v>11111</v>
      </c>
    </row>
    <row r="113" spans="1:12" x14ac:dyDescent="0.3">
      <c r="A113" s="57">
        <v>21</v>
      </c>
      <c r="B113" s="57">
        <v>16375</v>
      </c>
      <c r="C113" s="60">
        <v>11</v>
      </c>
      <c r="D113" s="57">
        <v>16386</v>
      </c>
      <c r="E113" s="60">
        <v>22</v>
      </c>
      <c r="F113" s="57">
        <v>16392</v>
      </c>
      <c r="G113" s="63">
        <v>14</v>
      </c>
      <c r="H113" s="63">
        <v>16400</v>
      </c>
      <c r="I113" s="41">
        <v>24</v>
      </c>
      <c r="J113" s="41">
        <v>16409</v>
      </c>
      <c r="K113" s="42">
        <v>0</v>
      </c>
      <c r="L113">
        <v>21212</v>
      </c>
    </row>
    <row r="114" spans="1:12" x14ac:dyDescent="0.3">
      <c r="A114" s="57">
        <v>12</v>
      </c>
      <c r="B114" s="57">
        <v>16518</v>
      </c>
      <c r="C114" s="60">
        <v>13</v>
      </c>
      <c r="D114" s="57">
        <v>16528</v>
      </c>
      <c r="E114" s="60">
        <v>13</v>
      </c>
      <c r="F114" s="57">
        <v>16540</v>
      </c>
      <c r="G114" s="63">
        <v>23</v>
      </c>
      <c r="H114" s="63">
        <v>16548</v>
      </c>
      <c r="I114" s="41">
        <v>13</v>
      </c>
      <c r="J114" s="41">
        <v>16556</v>
      </c>
      <c r="K114" s="42">
        <v>0</v>
      </c>
      <c r="L114">
        <v>11121</v>
      </c>
    </row>
    <row r="115" spans="1:12" x14ac:dyDescent="0.3">
      <c r="A115" s="57">
        <v>12</v>
      </c>
      <c r="B115" s="57">
        <v>16668</v>
      </c>
      <c r="C115" s="60">
        <v>13</v>
      </c>
      <c r="D115" s="57">
        <v>16677</v>
      </c>
      <c r="E115" s="60">
        <v>24</v>
      </c>
      <c r="F115" s="57">
        <v>16684</v>
      </c>
      <c r="G115" s="63">
        <v>14</v>
      </c>
      <c r="H115" s="63">
        <v>16691</v>
      </c>
      <c r="I115" s="41">
        <v>13</v>
      </c>
      <c r="J115" s="41">
        <v>16715</v>
      </c>
      <c r="K115" s="42">
        <v>0</v>
      </c>
      <c r="L115">
        <v>11211</v>
      </c>
    </row>
    <row r="116" spans="1:12" x14ac:dyDescent="0.3">
      <c r="A116" s="57">
        <v>12</v>
      </c>
      <c r="B116" s="57">
        <v>16820</v>
      </c>
      <c r="C116" s="60">
        <v>13</v>
      </c>
      <c r="D116" s="57">
        <v>16832</v>
      </c>
      <c r="E116" s="60">
        <v>24</v>
      </c>
      <c r="F116" s="57">
        <v>16838</v>
      </c>
      <c r="G116" s="63">
        <v>14</v>
      </c>
      <c r="H116" s="63">
        <v>16846</v>
      </c>
      <c r="I116" s="41">
        <v>13</v>
      </c>
      <c r="J116" s="41">
        <v>16869</v>
      </c>
      <c r="K116" s="42">
        <v>0</v>
      </c>
      <c r="L116">
        <v>11211</v>
      </c>
    </row>
    <row r="117" spans="1:12" x14ac:dyDescent="0.3">
      <c r="A117" s="57">
        <v>12</v>
      </c>
      <c r="B117" s="57">
        <v>16975</v>
      </c>
      <c r="C117" s="60">
        <v>13</v>
      </c>
      <c r="D117" s="57">
        <v>16988</v>
      </c>
      <c r="E117" s="60">
        <v>13</v>
      </c>
      <c r="F117" s="57">
        <v>17000</v>
      </c>
      <c r="G117" s="63">
        <v>23</v>
      </c>
      <c r="H117" s="63">
        <v>17008</v>
      </c>
      <c r="I117" s="41">
        <v>13</v>
      </c>
      <c r="J117" s="41">
        <v>17016</v>
      </c>
      <c r="K117" s="42">
        <v>0</v>
      </c>
      <c r="L117">
        <v>11121</v>
      </c>
    </row>
    <row r="118" spans="1:12" x14ac:dyDescent="0.3">
      <c r="A118" s="57">
        <v>21</v>
      </c>
      <c r="B118" s="57">
        <v>17113</v>
      </c>
      <c r="C118" s="60">
        <v>11</v>
      </c>
      <c r="D118" s="57">
        <v>17136</v>
      </c>
      <c r="E118" s="60">
        <v>22</v>
      </c>
      <c r="F118" s="57">
        <v>17144</v>
      </c>
      <c r="G118" s="63">
        <v>14</v>
      </c>
      <c r="H118" s="63">
        <v>17164</v>
      </c>
      <c r="I118" s="41">
        <v>13</v>
      </c>
      <c r="J118" s="41">
        <v>17189</v>
      </c>
      <c r="K118" s="42">
        <v>0</v>
      </c>
      <c r="L118">
        <v>21211</v>
      </c>
    </row>
    <row r="119" spans="1:12" x14ac:dyDescent="0.3">
      <c r="A119" s="57">
        <v>12</v>
      </c>
      <c r="B119" s="57">
        <v>17299</v>
      </c>
      <c r="C119" s="60">
        <v>13</v>
      </c>
      <c r="D119" s="57">
        <v>17308</v>
      </c>
      <c r="E119" s="60">
        <v>24</v>
      </c>
      <c r="F119" s="57">
        <v>17313</v>
      </c>
      <c r="G119" s="63">
        <v>14</v>
      </c>
      <c r="H119" s="63">
        <v>17321</v>
      </c>
      <c r="I119" s="41">
        <v>13</v>
      </c>
      <c r="J119" s="41">
        <v>17341</v>
      </c>
      <c r="K119" s="42">
        <v>0</v>
      </c>
      <c r="L119">
        <v>11211</v>
      </c>
    </row>
    <row r="120" spans="1:12" x14ac:dyDescent="0.3">
      <c r="A120" s="57">
        <v>12</v>
      </c>
      <c r="B120" s="57">
        <v>17458</v>
      </c>
      <c r="C120" s="60">
        <v>24</v>
      </c>
      <c r="D120" s="57">
        <v>17467</v>
      </c>
      <c r="E120" s="60">
        <v>13</v>
      </c>
      <c r="F120" s="57">
        <v>17474</v>
      </c>
      <c r="G120" s="63">
        <v>14</v>
      </c>
      <c r="H120" s="63">
        <v>17499</v>
      </c>
      <c r="I120" s="41">
        <v>13</v>
      </c>
      <c r="J120" s="41">
        <v>17511</v>
      </c>
      <c r="K120" s="42">
        <v>0</v>
      </c>
      <c r="L120">
        <v>12111</v>
      </c>
    </row>
    <row r="121" spans="1:12" x14ac:dyDescent="0.3">
      <c r="A121" s="57">
        <v>12</v>
      </c>
      <c r="B121" s="57">
        <v>17617</v>
      </c>
      <c r="C121" s="60">
        <v>13</v>
      </c>
      <c r="D121" s="57">
        <v>17625</v>
      </c>
      <c r="E121" s="60">
        <v>13</v>
      </c>
      <c r="F121" s="57">
        <v>17634</v>
      </c>
      <c r="G121" s="63">
        <v>23</v>
      </c>
      <c r="H121" s="63">
        <v>17639</v>
      </c>
      <c r="I121" s="41">
        <v>13</v>
      </c>
      <c r="J121" s="41">
        <v>17648</v>
      </c>
      <c r="K121" s="42">
        <v>0</v>
      </c>
      <c r="L121">
        <v>11121</v>
      </c>
    </row>
    <row r="122" spans="1:12" x14ac:dyDescent="0.3">
      <c r="A122" s="57">
        <v>12</v>
      </c>
      <c r="B122" s="57">
        <v>17771</v>
      </c>
      <c r="C122" s="60">
        <v>24</v>
      </c>
      <c r="D122" s="57">
        <v>17781</v>
      </c>
      <c r="E122" s="60">
        <v>13</v>
      </c>
      <c r="F122" s="57">
        <v>17800</v>
      </c>
      <c r="G122" s="63">
        <v>23</v>
      </c>
      <c r="H122" s="63">
        <v>17806</v>
      </c>
      <c r="I122" s="41">
        <v>13</v>
      </c>
      <c r="J122" s="41">
        <v>17815</v>
      </c>
      <c r="K122" s="42">
        <v>0</v>
      </c>
      <c r="L122">
        <v>12121</v>
      </c>
    </row>
    <row r="123" spans="1:12" x14ac:dyDescent="0.3">
      <c r="A123" s="57">
        <v>12</v>
      </c>
      <c r="B123" s="57">
        <v>17921</v>
      </c>
      <c r="C123" s="60">
        <v>13</v>
      </c>
      <c r="D123" s="57">
        <v>17930</v>
      </c>
      <c r="E123" s="60">
        <v>13</v>
      </c>
      <c r="F123" s="57">
        <v>17942</v>
      </c>
      <c r="G123" s="63">
        <v>23</v>
      </c>
      <c r="H123" s="63">
        <v>17948</v>
      </c>
      <c r="I123" s="41">
        <v>13</v>
      </c>
      <c r="J123" s="41">
        <v>17955</v>
      </c>
      <c r="K123" s="42">
        <v>0</v>
      </c>
      <c r="L123">
        <v>11121</v>
      </c>
    </row>
    <row r="124" spans="1:12" x14ac:dyDescent="0.3">
      <c r="A124" s="57">
        <v>21</v>
      </c>
      <c r="B124" s="57">
        <v>18065</v>
      </c>
      <c r="C124" s="60">
        <v>11</v>
      </c>
      <c r="D124" s="57">
        <v>18077</v>
      </c>
      <c r="E124" s="60">
        <v>22</v>
      </c>
      <c r="F124" s="57">
        <v>18095</v>
      </c>
      <c r="G124" s="63">
        <v>14</v>
      </c>
      <c r="H124" s="63">
        <v>18103</v>
      </c>
      <c r="I124" s="41">
        <v>13</v>
      </c>
      <c r="J124" s="41">
        <v>18120</v>
      </c>
      <c r="K124" s="42">
        <v>0</v>
      </c>
      <c r="L124">
        <v>21211</v>
      </c>
    </row>
    <row r="125" spans="1:12" x14ac:dyDescent="0.3">
      <c r="A125" s="57">
        <v>21</v>
      </c>
      <c r="B125" s="57">
        <v>18234</v>
      </c>
      <c r="C125" s="60">
        <v>11</v>
      </c>
      <c r="D125" s="57">
        <v>18246</v>
      </c>
      <c r="E125" s="60">
        <v>11</v>
      </c>
      <c r="F125" s="57">
        <v>18259</v>
      </c>
      <c r="G125" s="63">
        <v>21</v>
      </c>
      <c r="H125" s="63">
        <v>18267</v>
      </c>
      <c r="I125" s="41">
        <v>11</v>
      </c>
      <c r="J125" s="41">
        <v>18275</v>
      </c>
      <c r="K125" s="42">
        <v>1</v>
      </c>
      <c r="L125">
        <v>21121</v>
      </c>
    </row>
    <row r="126" spans="1:12" x14ac:dyDescent="0.3">
      <c r="A126" s="57">
        <v>21</v>
      </c>
      <c r="B126" s="57">
        <v>18374</v>
      </c>
      <c r="C126" s="60">
        <v>11</v>
      </c>
      <c r="D126" s="57">
        <v>18393</v>
      </c>
      <c r="E126" s="60">
        <v>22</v>
      </c>
      <c r="F126" s="57">
        <v>18398</v>
      </c>
      <c r="G126" s="63">
        <v>14</v>
      </c>
      <c r="H126" s="63">
        <v>18406</v>
      </c>
      <c r="I126" s="41">
        <v>13</v>
      </c>
      <c r="J126" s="41">
        <v>18434</v>
      </c>
      <c r="K126" s="42">
        <v>0</v>
      </c>
      <c r="L126">
        <v>21211</v>
      </c>
    </row>
    <row r="127" spans="1:12" x14ac:dyDescent="0.3">
      <c r="A127" s="57">
        <v>21</v>
      </c>
      <c r="B127" s="57">
        <v>18540</v>
      </c>
      <c r="C127" s="60">
        <v>11</v>
      </c>
      <c r="D127" s="57">
        <v>18564</v>
      </c>
      <c r="E127" s="60">
        <v>11</v>
      </c>
      <c r="F127" s="57">
        <v>18580</v>
      </c>
      <c r="G127" s="63">
        <v>12</v>
      </c>
      <c r="H127" s="63">
        <v>18593</v>
      </c>
      <c r="I127" s="41">
        <v>13</v>
      </c>
      <c r="J127" s="41">
        <v>18603</v>
      </c>
      <c r="K127" s="42">
        <v>0</v>
      </c>
      <c r="L127">
        <v>21111</v>
      </c>
    </row>
    <row r="128" spans="1:12" x14ac:dyDescent="0.3">
      <c r="A128" s="57">
        <v>21</v>
      </c>
      <c r="B128" s="57">
        <v>18702</v>
      </c>
      <c r="C128" s="60">
        <v>11</v>
      </c>
      <c r="D128" s="57">
        <v>18711</v>
      </c>
      <c r="E128" s="60">
        <v>11</v>
      </c>
      <c r="F128" s="57">
        <v>18720</v>
      </c>
      <c r="G128" s="63">
        <v>21</v>
      </c>
      <c r="H128" s="63">
        <v>18728</v>
      </c>
      <c r="I128" s="41">
        <v>11</v>
      </c>
      <c r="J128" s="41">
        <v>18736</v>
      </c>
      <c r="K128" s="42">
        <v>1</v>
      </c>
      <c r="L128">
        <v>21121</v>
      </c>
    </row>
    <row r="129" spans="1:12" x14ac:dyDescent="0.3">
      <c r="A129" s="57">
        <v>12</v>
      </c>
      <c r="B129" s="57">
        <v>18854</v>
      </c>
      <c r="C129" s="60">
        <v>24</v>
      </c>
      <c r="D129" s="57">
        <v>18862</v>
      </c>
      <c r="E129" s="60">
        <v>13</v>
      </c>
      <c r="F129" s="57">
        <v>18879</v>
      </c>
      <c r="G129" s="63">
        <v>23</v>
      </c>
      <c r="H129" s="63">
        <v>18887</v>
      </c>
      <c r="I129" s="41">
        <v>13</v>
      </c>
      <c r="J129" s="41">
        <v>18894</v>
      </c>
      <c r="K129" s="42">
        <v>0</v>
      </c>
      <c r="L129">
        <v>12121</v>
      </c>
    </row>
    <row r="130" spans="1:12" x14ac:dyDescent="0.3">
      <c r="A130" s="57">
        <v>21</v>
      </c>
      <c r="B130" s="57">
        <v>18995</v>
      </c>
      <c r="C130" s="60">
        <v>11</v>
      </c>
      <c r="D130" s="57">
        <v>19003</v>
      </c>
      <c r="E130" s="60">
        <v>11</v>
      </c>
      <c r="F130" s="57">
        <v>19012</v>
      </c>
      <c r="G130" s="63">
        <v>21</v>
      </c>
      <c r="H130" s="63">
        <v>19018</v>
      </c>
      <c r="I130" s="41">
        <v>11</v>
      </c>
      <c r="J130" s="41">
        <v>19026</v>
      </c>
      <c r="K130" s="42">
        <v>1</v>
      </c>
      <c r="L130">
        <v>21121</v>
      </c>
    </row>
    <row r="131" spans="1:12" x14ac:dyDescent="0.3">
      <c r="A131" s="57">
        <v>12</v>
      </c>
      <c r="B131" s="57">
        <v>19130</v>
      </c>
      <c r="C131" s="60">
        <v>24</v>
      </c>
      <c r="D131" s="57">
        <v>19136</v>
      </c>
      <c r="E131" s="60">
        <v>13</v>
      </c>
      <c r="F131" s="57">
        <v>19144</v>
      </c>
      <c r="G131" s="63">
        <v>23</v>
      </c>
      <c r="H131" s="63">
        <v>19152</v>
      </c>
      <c r="I131" s="41">
        <v>13</v>
      </c>
      <c r="J131" s="41">
        <v>19160</v>
      </c>
      <c r="K131" s="42">
        <v>0</v>
      </c>
      <c r="L131">
        <v>12121</v>
      </c>
    </row>
    <row r="132" spans="1:12" x14ac:dyDescent="0.3">
      <c r="A132" s="57">
        <v>12</v>
      </c>
      <c r="B132" s="57">
        <v>19267</v>
      </c>
      <c r="C132" s="60">
        <v>24</v>
      </c>
      <c r="D132" s="57">
        <v>19275</v>
      </c>
      <c r="E132" s="60">
        <v>13</v>
      </c>
      <c r="F132" s="57">
        <v>19284</v>
      </c>
      <c r="G132" s="63">
        <v>14</v>
      </c>
      <c r="H132" s="63">
        <v>19296</v>
      </c>
      <c r="I132" s="41">
        <v>13</v>
      </c>
      <c r="J132" s="41">
        <v>19306</v>
      </c>
      <c r="K132" s="42">
        <v>0</v>
      </c>
      <c r="L132">
        <v>12111</v>
      </c>
    </row>
    <row r="133" spans="1:12" x14ac:dyDescent="0.3">
      <c r="A133" s="57">
        <v>12</v>
      </c>
      <c r="B133" s="57">
        <v>19413</v>
      </c>
      <c r="C133" s="60">
        <v>13</v>
      </c>
      <c r="D133" s="57">
        <v>19423</v>
      </c>
      <c r="E133" s="60">
        <v>24</v>
      </c>
      <c r="F133" s="57">
        <v>19432</v>
      </c>
      <c r="G133" s="63">
        <v>14</v>
      </c>
      <c r="H133" s="63">
        <v>19440</v>
      </c>
      <c r="I133" s="41">
        <v>13</v>
      </c>
      <c r="J133" s="41">
        <v>19470</v>
      </c>
      <c r="K133" s="42">
        <v>0</v>
      </c>
      <c r="L133">
        <v>11211</v>
      </c>
    </row>
    <row r="134" spans="1:12" x14ac:dyDescent="0.3">
      <c r="A134" s="57">
        <v>12</v>
      </c>
      <c r="B134" s="57">
        <v>19575</v>
      </c>
      <c r="C134" s="60">
        <v>13</v>
      </c>
      <c r="D134" s="57">
        <v>19590</v>
      </c>
      <c r="E134" s="60">
        <v>24</v>
      </c>
      <c r="F134" s="57">
        <v>19598</v>
      </c>
      <c r="G134" s="63">
        <v>14</v>
      </c>
      <c r="H134" s="63">
        <v>19605</v>
      </c>
      <c r="I134" s="41">
        <v>13</v>
      </c>
      <c r="J134" s="41">
        <v>19625</v>
      </c>
      <c r="K134" s="42">
        <v>0</v>
      </c>
      <c r="L134">
        <v>11211</v>
      </c>
    </row>
    <row r="135" spans="1:12" x14ac:dyDescent="0.3">
      <c r="A135" s="58">
        <v>12</v>
      </c>
      <c r="B135" s="58">
        <v>19732</v>
      </c>
      <c r="C135" s="61">
        <v>13</v>
      </c>
      <c r="D135" s="58">
        <v>19743</v>
      </c>
      <c r="E135" s="61">
        <v>24</v>
      </c>
      <c r="F135" s="58">
        <v>19749</v>
      </c>
      <c r="G135" s="64">
        <v>14</v>
      </c>
      <c r="H135" s="64">
        <v>19757</v>
      </c>
      <c r="I135" s="40">
        <v>13</v>
      </c>
      <c r="J135" s="40">
        <v>19777</v>
      </c>
      <c r="K135" s="50">
        <v>0</v>
      </c>
      <c r="L135">
        <v>11211</v>
      </c>
    </row>
    <row r="136" spans="1:12" x14ac:dyDescent="0.3">
      <c r="A136" s="58">
        <v>12</v>
      </c>
      <c r="B136" s="58">
        <v>19883</v>
      </c>
      <c r="C136" s="61">
        <v>13</v>
      </c>
      <c r="D136" s="58">
        <v>19895</v>
      </c>
      <c r="E136" s="61">
        <v>24</v>
      </c>
      <c r="F136" s="58">
        <v>19901</v>
      </c>
      <c r="G136" s="64">
        <v>14</v>
      </c>
      <c r="H136" s="64">
        <v>19906</v>
      </c>
      <c r="I136" s="40">
        <v>13</v>
      </c>
      <c r="J136" s="40">
        <v>19923</v>
      </c>
      <c r="K136" s="50">
        <v>0</v>
      </c>
      <c r="L136">
        <v>11211</v>
      </c>
    </row>
    <row r="137" spans="1:12" x14ac:dyDescent="0.3">
      <c r="A137" s="58">
        <v>21</v>
      </c>
      <c r="B137" s="58">
        <v>20020</v>
      </c>
      <c r="C137" s="61">
        <v>11</v>
      </c>
      <c r="D137" s="58">
        <v>20031</v>
      </c>
      <c r="E137" s="61">
        <v>11</v>
      </c>
      <c r="F137" s="58">
        <v>20040</v>
      </c>
      <c r="G137" s="64">
        <v>21</v>
      </c>
      <c r="H137" s="64">
        <v>20047</v>
      </c>
      <c r="I137" s="40">
        <v>11</v>
      </c>
      <c r="J137" s="40">
        <v>20056</v>
      </c>
      <c r="K137" s="50">
        <v>1</v>
      </c>
      <c r="L137">
        <v>21121</v>
      </c>
    </row>
    <row r="138" spans="1:12" x14ac:dyDescent="0.3">
      <c r="A138" s="58">
        <v>12</v>
      </c>
      <c r="B138" s="58">
        <v>20165</v>
      </c>
      <c r="C138" s="61">
        <v>24</v>
      </c>
      <c r="D138" s="58">
        <v>20172</v>
      </c>
      <c r="E138" s="61">
        <v>13</v>
      </c>
      <c r="F138" s="58">
        <v>20181</v>
      </c>
      <c r="G138" s="64">
        <v>14</v>
      </c>
      <c r="H138" s="64">
        <v>20193</v>
      </c>
      <c r="I138" s="40">
        <v>13</v>
      </c>
      <c r="J138" s="40">
        <v>20203</v>
      </c>
      <c r="K138" s="50">
        <v>0</v>
      </c>
      <c r="L138">
        <v>12111</v>
      </c>
    </row>
    <row r="139" spans="1:12" x14ac:dyDescent="0.3">
      <c r="A139" s="58">
        <v>12</v>
      </c>
      <c r="B139" s="58">
        <v>20309</v>
      </c>
      <c r="C139" s="61">
        <v>13</v>
      </c>
      <c r="D139" s="58">
        <v>20320</v>
      </c>
      <c r="E139" s="61">
        <v>24</v>
      </c>
      <c r="F139" s="58">
        <v>20328</v>
      </c>
      <c r="G139" s="64">
        <v>14</v>
      </c>
      <c r="H139" s="64">
        <v>20336</v>
      </c>
      <c r="I139" s="40">
        <v>24</v>
      </c>
      <c r="J139" s="40">
        <v>20403</v>
      </c>
      <c r="K139" s="50">
        <v>0</v>
      </c>
      <c r="L139">
        <v>11212</v>
      </c>
    </row>
    <row r="140" spans="1:12" x14ac:dyDescent="0.3">
      <c r="A140" s="58">
        <v>12</v>
      </c>
      <c r="B140" s="58">
        <v>20521</v>
      </c>
      <c r="C140" s="61">
        <v>24</v>
      </c>
      <c r="D140" s="58">
        <v>20529</v>
      </c>
      <c r="E140" s="61">
        <v>13</v>
      </c>
      <c r="F140" s="58">
        <v>20538</v>
      </c>
      <c r="G140" s="64">
        <v>14</v>
      </c>
      <c r="H140" s="64">
        <v>20563</v>
      </c>
      <c r="I140" s="40">
        <v>13</v>
      </c>
      <c r="J140" s="40">
        <v>20574</v>
      </c>
      <c r="K140" s="50">
        <v>0</v>
      </c>
      <c r="L140">
        <v>12111</v>
      </c>
    </row>
    <row r="141" spans="1:12" x14ac:dyDescent="0.3">
      <c r="A141" s="58">
        <v>12</v>
      </c>
      <c r="B141" s="58">
        <v>20678</v>
      </c>
      <c r="C141" s="61">
        <v>13</v>
      </c>
      <c r="D141" s="58">
        <v>20687</v>
      </c>
      <c r="E141" s="61">
        <v>13</v>
      </c>
      <c r="F141" s="58">
        <v>20698</v>
      </c>
      <c r="G141" s="64">
        <v>14</v>
      </c>
      <c r="H141" s="64">
        <v>20710</v>
      </c>
      <c r="I141" s="40">
        <v>13</v>
      </c>
      <c r="J141" s="40">
        <v>20721</v>
      </c>
      <c r="K141" s="50">
        <v>0</v>
      </c>
      <c r="L141">
        <v>11111</v>
      </c>
    </row>
    <row r="142" spans="1:12" x14ac:dyDescent="0.3">
      <c r="A142" s="58">
        <v>12</v>
      </c>
      <c r="B142" s="58">
        <v>20917</v>
      </c>
      <c r="C142" s="61">
        <v>13</v>
      </c>
      <c r="D142" s="58">
        <v>20932</v>
      </c>
      <c r="E142" s="61">
        <v>13</v>
      </c>
      <c r="F142" s="58">
        <v>20954</v>
      </c>
      <c r="G142" s="64">
        <v>14</v>
      </c>
      <c r="H142" s="64">
        <v>20966</v>
      </c>
      <c r="I142" s="40">
        <v>13</v>
      </c>
      <c r="J142" s="40">
        <v>20988</v>
      </c>
      <c r="K142" s="50">
        <v>0</v>
      </c>
      <c r="L142">
        <v>11111</v>
      </c>
    </row>
    <row r="143" spans="1:12" x14ac:dyDescent="0.3">
      <c r="A143" s="58">
        <v>12</v>
      </c>
      <c r="B143" s="58">
        <v>21093</v>
      </c>
      <c r="C143" s="61">
        <v>13</v>
      </c>
      <c r="D143" s="58">
        <v>21102</v>
      </c>
      <c r="E143" s="61">
        <v>13</v>
      </c>
      <c r="F143" s="58">
        <v>21114</v>
      </c>
      <c r="G143" s="64">
        <v>14</v>
      </c>
      <c r="H143" s="64">
        <v>21130</v>
      </c>
      <c r="I143" s="40">
        <v>13</v>
      </c>
      <c r="J143" s="40">
        <v>21141</v>
      </c>
      <c r="K143" s="50">
        <v>0</v>
      </c>
      <c r="L143">
        <v>11111</v>
      </c>
    </row>
    <row r="144" spans="1:12" x14ac:dyDescent="0.3">
      <c r="A144" s="58">
        <v>21</v>
      </c>
      <c r="B144" s="58">
        <v>21254</v>
      </c>
      <c r="C144" s="61">
        <v>11</v>
      </c>
      <c r="D144" s="58">
        <v>21261</v>
      </c>
      <c r="E144" s="61">
        <v>22</v>
      </c>
      <c r="F144" s="58">
        <v>21270</v>
      </c>
      <c r="G144" s="64">
        <v>14</v>
      </c>
      <c r="H144" s="64">
        <v>21278</v>
      </c>
      <c r="I144" s="40">
        <v>13</v>
      </c>
      <c r="J144" s="40">
        <v>21329</v>
      </c>
      <c r="K144" s="50">
        <v>0</v>
      </c>
      <c r="L144">
        <v>21211</v>
      </c>
    </row>
    <row r="145" spans="1:12" x14ac:dyDescent="0.3">
      <c r="A145" s="58">
        <v>12</v>
      </c>
      <c r="B145" s="58">
        <v>21425</v>
      </c>
      <c r="C145" s="61">
        <v>13</v>
      </c>
      <c r="D145" s="58">
        <v>21433</v>
      </c>
      <c r="E145" s="61">
        <v>13</v>
      </c>
      <c r="F145" s="58">
        <v>21443</v>
      </c>
      <c r="G145" s="64">
        <v>14</v>
      </c>
      <c r="H145" s="64">
        <v>21455</v>
      </c>
      <c r="I145" s="40">
        <v>13</v>
      </c>
      <c r="J145" s="40">
        <v>21494</v>
      </c>
      <c r="K145" s="50">
        <v>0</v>
      </c>
      <c r="L145">
        <v>11111</v>
      </c>
    </row>
    <row r="146" spans="1:12" x14ac:dyDescent="0.3">
      <c r="A146" s="58">
        <v>21</v>
      </c>
      <c r="B146" s="58">
        <v>21591</v>
      </c>
      <c r="C146" s="61">
        <v>11</v>
      </c>
      <c r="D146" s="58">
        <v>21600</v>
      </c>
      <c r="E146" s="61">
        <v>11</v>
      </c>
      <c r="F146" s="58">
        <v>21611</v>
      </c>
      <c r="G146" s="64">
        <v>12</v>
      </c>
      <c r="H146" s="64">
        <v>21625</v>
      </c>
      <c r="I146" s="40">
        <v>24</v>
      </c>
      <c r="J146" s="40">
        <v>21633</v>
      </c>
      <c r="K146" s="50">
        <v>0</v>
      </c>
      <c r="L146">
        <v>21112</v>
      </c>
    </row>
    <row r="147" spans="1:12" x14ac:dyDescent="0.3">
      <c r="A147" s="58">
        <v>21</v>
      </c>
      <c r="B147" s="58">
        <v>21734</v>
      </c>
      <c r="C147" s="61">
        <v>11</v>
      </c>
      <c r="D147" s="58">
        <v>21742</v>
      </c>
      <c r="E147" s="61">
        <v>11</v>
      </c>
      <c r="F147" s="58">
        <v>21755</v>
      </c>
      <c r="G147" s="64">
        <v>21</v>
      </c>
      <c r="H147" s="64">
        <v>21763</v>
      </c>
      <c r="I147" s="40">
        <v>11</v>
      </c>
      <c r="J147" s="40">
        <v>21770</v>
      </c>
      <c r="K147" s="50">
        <v>1</v>
      </c>
      <c r="L147">
        <v>21121</v>
      </c>
    </row>
    <row r="148" spans="1:12" x14ac:dyDescent="0.3">
      <c r="A148" s="58">
        <v>12</v>
      </c>
      <c r="B148" s="58">
        <v>21873</v>
      </c>
      <c r="C148" s="61">
        <v>13</v>
      </c>
      <c r="D148" s="58">
        <v>21886</v>
      </c>
      <c r="E148" s="61">
        <v>13</v>
      </c>
      <c r="F148" s="58">
        <v>21898</v>
      </c>
      <c r="G148" s="64">
        <v>14</v>
      </c>
      <c r="H148" s="64">
        <v>21913</v>
      </c>
      <c r="I148" s="40">
        <v>13</v>
      </c>
      <c r="J148" s="40">
        <v>21923</v>
      </c>
      <c r="K148" s="50">
        <v>0</v>
      </c>
      <c r="L148">
        <v>11111</v>
      </c>
    </row>
    <row r="149" spans="1:12" x14ac:dyDescent="0.3">
      <c r="A149" s="58">
        <v>12</v>
      </c>
      <c r="B149" s="58">
        <v>22028</v>
      </c>
      <c r="C149" s="61">
        <v>13</v>
      </c>
      <c r="D149" s="58">
        <v>22037</v>
      </c>
      <c r="E149" s="61">
        <v>24</v>
      </c>
      <c r="F149" s="58">
        <v>22044</v>
      </c>
      <c r="G149" s="64">
        <v>14</v>
      </c>
      <c r="H149" s="64">
        <v>22053</v>
      </c>
      <c r="I149" s="40">
        <v>13</v>
      </c>
      <c r="J149" s="40">
        <v>22139</v>
      </c>
      <c r="K149" s="50">
        <v>0</v>
      </c>
      <c r="L149">
        <v>11211</v>
      </c>
    </row>
    <row r="150" spans="1:12" x14ac:dyDescent="0.3">
      <c r="A150" s="58">
        <v>12</v>
      </c>
      <c r="B150" s="58">
        <v>22245</v>
      </c>
      <c r="C150" s="61">
        <v>13</v>
      </c>
      <c r="D150" s="58">
        <v>22258</v>
      </c>
      <c r="E150" s="61">
        <v>13</v>
      </c>
      <c r="F150" s="58">
        <v>22270</v>
      </c>
      <c r="G150" s="64">
        <v>14</v>
      </c>
      <c r="H150" s="64">
        <v>22281</v>
      </c>
      <c r="I150" s="40">
        <v>13</v>
      </c>
      <c r="J150" s="40">
        <v>22291</v>
      </c>
      <c r="K150" s="50">
        <v>0</v>
      </c>
      <c r="L150">
        <v>11111</v>
      </c>
    </row>
    <row r="151" spans="1:12" x14ac:dyDescent="0.3">
      <c r="A151" s="58">
        <v>12</v>
      </c>
      <c r="B151" s="58">
        <v>22394</v>
      </c>
      <c r="C151" s="61">
        <v>13</v>
      </c>
      <c r="D151" s="58">
        <v>22402</v>
      </c>
      <c r="E151" s="61">
        <v>24</v>
      </c>
      <c r="F151" s="58">
        <v>22408</v>
      </c>
      <c r="G151" s="64">
        <v>14</v>
      </c>
      <c r="H151" s="64">
        <v>22419</v>
      </c>
      <c r="I151" s="40">
        <v>13</v>
      </c>
      <c r="J151" s="40">
        <v>22452</v>
      </c>
      <c r="K151" s="50">
        <v>0</v>
      </c>
      <c r="L151">
        <v>11211</v>
      </c>
    </row>
    <row r="152" spans="1:12" x14ac:dyDescent="0.3">
      <c r="A152" s="58">
        <v>21</v>
      </c>
      <c r="B152" s="58">
        <v>22550</v>
      </c>
      <c r="C152" s="61">
        <v>11</v>
      </c>
      <c r="D152" s="58">
        <v>22558</v>
      </c>
      <c r="E152" s="61">
        <v>11</v>
      </c>
      <c r="F152" s="58">
        <v>22567</v>
      </c>
      <c r="G152" s="64">
        <v>12</v>
      </c>
      <c r="H152" s="64">
        <v>22579</v>
      </c>
      <c r="I152" s="40">
        <v>13</v>
      </c>
      <c r="J152" s="40">
        <v>22593</v>
      </c>
      <c r="K152" s="50">
        <v>0</v>
      </c>
      <c r="L152">
        <v>21111</v>
      </c>
    </row>
    <row r="153" spans="1:12" x14ac:dyDescent="0.3">
      <c r="A153" s="58">
        <v>12</v>
      </c>
      <c r="B153" s="58">
        <v>22706</v>
      </c>
      <c r="C153" s="61">
        <v>13</v>
      </c>
      <c r="D153" s="58">
        <v>22719</v>
      </c>
      <c r="E153" s="61">
        <v>13</v>
      </c>
      <c r="F153" s="58">
        <v>22731</v>
      </c>
      <c r="G153" s="64">
        <v>14</v>
      </c>
      <c r="H153" s="64">
        <v>22744</v>
      </c>
      <c r="I153" s="40">
        <v>13</v>
      </c>
      <c r="J153" s="40">
        <v>22757</v>
      </c>
      <c r="K153" s="50">
        <v>0</v>
      </c>
      <c r="L153">
        <v>11111</v>
      </c>
    </row>
    <row r="154" spans="1:12" x14ac:dyDescent="0.3">
      <c r="A154" s="58">
        <v>12</v>
      </c>
      <c r="B154" s="58">
        <v>22861</v>
      </c>
      <c r="C154" s="61">
        <v>13</v>
      </c>
      <c r="D154" s="58">
        <v>22870</v>
      </c>
      <c r="E154" s="61">
        <v>13</v>
      </c>
      <c r="F154" s="58">
        <v>22882</v>
      </c>
      <c r="G154" s="64">
        <v>14</v>
      </c>
      <c r="H154" s="64">
        <v>22894</v>
      </c>
      <c r="I154" s="40">
        <v>13</v>
      </c>
      <c r="J154" s="40">
        <v>22904</v>
      </c>
      <c r="K154" s="50">
        <v>0</v>
      </c>
      <c r="L154">
        <v>11111</v>
      </c>
    </row>
    <row r="155" spans="1:12" x14ac:dyDescent="0.3">
      <c r="A155" s="58">
        <v>12</v>
      </c>
      <c r="B155" s="58">
        <v>23014</v>
      </c>
      <c r="C155" s="61">
        <v>13</v>
      </c>
      <c r="D155" s="58">
        <v>23027</v>
      </c>
      <c r="E155" s="61">
        <v>13</v>
      </c>
      <c r="F155" s="58">
        <v>23040</v>
      </c>
      <c r="G155" s="64">
        <v>23</v>
      </c>
      <c r="H155" s="64">
        <v>23048</v>
      </c>
      <c r="I155" s="40">
        <v>13</v>
      </c>
      <c r="J155" s="40">
        <v>23058</v>
      </c>
      <c r="K155" s="50">
        <v>0</v>
      </c>
      <c r="L155">
        <v>11121</v>
      </c>
    </row>
    <row r="156" spans="1:12" x14ac:dyDescent="0.3">
      <c r="A156" s="58">
        <v>21</v>
      </c>
      <c r="B156" s="58">
        <v>23164</v>
      </c>
      <c r="C156" s="61">
        <v>11</v>
      </c>
      <c r="D156" s="58">
        <v>23172</v>
      </c>
      <c r="E156" s="61">
        <v>11</v>
      </c>
      <c r="F156" s="58">
        <v>23184</v>
      </c>
      <c r="G156" s="64">
        <v>21</v>
      </c>
      <c r="H156" s="64">
        <v>23191</v>
      </c>
      <c r="I156" s="40">
        <v>11</v>
      </c>
      <c r="J156" s="40">
        <v>23199</v>
      </c>
      <c r="K156" s="50">
        <v>1</v>
      </c>
      <c r="L156">
        <v>21121</v>
      </c>
    </row>
    <row r="157" spans="1:12" x14ac:dyDescent="0.3">
      <c r="A157" s="58">
        <v>12</v>
      </c>
      <c r="B157" s="58">
        <v>23331</v>
      </c>
      <c r="C157" s="61">
        <v>24</v>
      </c>
      <c r="D157" s="58">
        <v>23339</v>
      </c>
      <c r="E157" s="61">
        <v>13</v>
      </c>
      <c r="F157" s="58">
        <v>23347</v>
      </c>
      <c r="G157" s="64">
        <v>14</v>
      </c>
      <c r="H157" s="64">
        <v>23396</v>
      </c>
      <c r="I157" s="40">
        <v>13</v>
      </c>
      <c r="J157" s="40">
        <v>23405</v>
      </c>
      <c r="K157" s="50">
        <v>0</v>
      </c>
      <c r="L157">
        <v>12111</v>
      </c>
    </row>
    <row r="158" spans="1:12" x14ac:dyDescent="0.3">
      <c r="A158" s="58">
        <v>12</v>
      </c>
      <c r="B158" s="58">
        <v>23499</v>
      </c>
      <c r="C158" s="61">
        <v>13</v>
      </c>
      <c r="D158" s="58">
        <v>23508</v>
      </c>
      <c r="E158" s="61">
        <v>13</v>
      </c>
      <c r="F158" s="58">
        <v>23520</v>
      </c>
      <c r="G158" s="64">
        <v>14</v>
      </c>
      <c r="H158" s="64">
        <v>23538</v>
      </c>
      <c r="I158" s="40">
        <v>13</v>
      </c>
      <c r="J158" s="40">
        <v>23549</v>
      </c>
      <c r="K158" s="50">
        <v>0</v>
      </c>
      <c r="L158">
        <v>11111</v>
      </c>
    </row>
    <row r="159" spans="1:12" x14ac:dyDescent="0.3">
      <c r="A159" s="58">
        <v>12</v>
      </c>
      <c r="B159" s="58">
        <v>23664</v>
      </c>
      <c r="C159" s="61">
        <v>13</v>
      </c>
      <c r="D159" s="58">
        <v>23673</v>
      </c>
      <c r="E159" s="61">
        <v>24</v>
      </c>
      <c r="F159" s="58">
        <v>23679</v>
      </c>
      <c r="G159" s="64">
        <v>14</v>
      </c>
      <c r="H159" s="64">
        <v>23687</v>
      </c>
      <c r="I159" s="40">
        <v>13</v>
      </c>
      <c r="J159" s="40">
        <v>23742</v>
      </c>
      <c r="K159" s="50">
        <v>0</v>
      </c>
      <c r="L159">
        <v>11211</v>
      </c>
    </row>
    <row r="160" spans="1:12" x14ac:dyDescent="0.3">
      <c r="A160" s="58">
        <v>12</v>
      </c>
      <c r="B160" s="58">
        <v>23844</v>
      </c>
      <c r="C160" s="61">
        <v>13</v>
      </c>
      <c r="D160" s="58">
        <v>23856</v>
      </c>
      <c r="E160" s="61">
        <v>13</v>
      </c>
      <c r="F160" s="58">
        <v>23877</v>
      </c>
      <c r="G160" s="64">
        <v>14</v>
      </c>
      <c r="H160" s="64">
        <v>23885</v>
      </c>
      <c r="I160" s="40">
        <v>13</v>
      </c>
      <c r="J160" s="40">
        <v>23906</v>
      </c>
      <c r="K160" s="50">
        <v>0</v>
      </c>
      <c r="L160">
        <v>11111</v>
      </c>
    </row>
    <row r="161" spans="1:8" x14ac:dyDescent="0.3">
      <c r="A161" s="17"/>
      <c r="B161" s="17"/>
      <c r="C161" s="17"/>
      <c r="D161" s="17"/>
      <c r="E161" s="17"/>
      <c r="F161" s="17"/>
      <c r="G161" s="17"/>
      <c r="H16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156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COUNTA(L59:L84)</f>
        <v>26</v>
      </c>
      <c r="AK3" s="25" t="s">
        <v>117</v>
      </c>
      <c r="AL3">
        <f>COUNTA(L85:L110)</f>
        <v>26</v>
      </c>
      <c r="AP3" s="25" t="s">
        <v>117</v>
      </c>
      <c r="AQ3">
        <f>COUNTA(L111:L136)</f>
        <v>26</v>
      </c>
      <c r="AU3" s="25" t="s">
        <v>117</v>
      </c>
      <c r="AV3">
        <f>COUNTA(L137:L162)</f>
        <v>26</v>
      </c>
    </row>
    <row r="4" spans="1:48" x14ac:dyDescent="0.3">
      <c r="P4" s="25" t="s">
        <v>85</v>
      </c>
      <c r="Q4" s="26">
        <f>SUM(O7:O38)</f>
        <v>155</v>
      </c>
      <c r="V4" s="25" t="s">
        <v>118</v>
      </c>
      <c r="W4">
        <f>SUM(U7:U38)</f>
        <v>26</v>
      </c>
      <c r="AA4" s="25" t="s">
        <v>118</v>
      </c>
      <c r="AB4">
        <f>SUM(Z7:Z38)</f>
        <v>26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26</v>
      </c>
      <c r="AU4" s="25" t="s">
        <v>118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11</v>
      </c>
      <c r="C7" s="59">
        <v>24</v>
      </c>
      <c r="D7" s="56">
        <v>16</v>
      </c>
      <c r="E7" s="59">
        <v>13</v>
      </c>
      <c r="F7" s="56">
        <v>23</v>
      </c>
      <c r="G7" s="62">
        <v>23</v>
      </c>
      <c r="H7" s="62">
        <v>31</v>
      </c>
      <c r="I7" s="41">
        <v>13</v>
      </c>
      <c r="J7" s="41">
        <v>43</v>
      </c>
      <c r="K7" s="42">
        <v>0</v>
      </c>
      <c r="L7">
        <v>12121</v>
      </c>
      <c r="N7" s="35">
        <v>11111</v>
      </c>
      <c r="O7" s="35">
        <f>COUNTIF($L$7:$L$500,N7)</f>
        <v>11</v>
      </c>
      <c r="P7" s="35">
        <f>O7/$Q$4</f>
        <v>7.0967741935483872E-2</v>
      </c>
      <c r="Q7" s="35">
        <f>IF(P7=0,0,(P7*((LOG(P7))/LOG(2))))</f>
        <v>-0.2708620687290732</v>
      </c>
      <c r="T7" s="35">
        <f>N7</f>
        <v>11111</v>
      </c>
      <c r="U7" s="35">
        <f>COUNTIF(L7:L32,T7)</f>
        <v>1</v>
      </c>
      <c r="V7" s="35">
        <f>U7/(W4-U25)</f>
        <v>4.1666666666666664E-2</v>
      </c>
      <c r="W7" s="35">
        <f>IF(V7=0,0,(V7*((LOG(V7))/LOG(2))))</f>
        <v>-0.19104010419671485</v>
      </c>
      <c r="Y7" s="35">
        <f>N7</f>
        <v>11111</v>
      </c>
      <c r="Z7" s="35">
        <f>COUNTIF(L33:L58,Y7)</f>
        <v>1</v>
      </c>
      <c r="AA7" s="35">
        <f>Z7/(AB4-Z25)</f>
        <v>4.7619047619047616E-2</v>
      </c>
      <c r="AB7" s="35">
        <f>IF(AA7=0,0,(AA7*((LOG(AA7))/LOG(2))))</f>
        <v>-0.20915797251327431</v>
      </c>
      <c r="AD7" s="35">
        <f>N7</f>
        <v>11111</v>
      </c>
      <c r="AE7" s="35">
        <f>COUNTIF(L59:L84,AD7)</f>
        <v>3</v>
      </c>
      <c r="AF7" s="35">
        <f>AE7/(AG4-AE25)</f>
        <v>0.15</v>
      </c>
      <c r="AG7" s="35">
        <f>IF(AF7=0,0,(AF7*((LOG(AF7))/LOG(2))))</f>
        <v>-0.41054483912493089</v>
      </c>
      <c r="AI7" s="35">
        <f>N7</f>
        <v>11111</v>
      </c>
      <c r="AJ7" s="35">
        <f>COUNTIF(L85:L110,AI7)</f>
        <v>3</v>
      </c>
      <c r="AK7" s="35">
        <f>AJ7/(AL4-AJ25)</f>
        <v>0.15</v>
      </c>
      <c r="AL7" s="35">
        <f>IF(AK7=0,0,(AK7*((LOG(AK7))/LOG(2))))</f>
        <v>-0.41054483912493089</v>
      </c>
      <c r="AN7" s="35">
        <f>N7</f>
        <v>11111</v>
      </c>
      <c r="AO7" s="35">
        <f>COUNTIF(L111:L136,AN7)</f>
        <v>2</v>
      </c>
      <c r="AP7" s="35">
        <f>AO7/(AQ4-AO25)</f>
        <v>8.6956521739130432E-2</v>
      </c>
      <c r="AQ7" s="35">
        <f>IF(AP7=0,0,(AP7*((LOG(AP7))/LOG(2))))</f>
        <v>-0.30639669183104457</v>
      </c>
      <c r="AS7" s="35">
        <f>N7</f>
        <v>11111</v>
      </c>
      <c r="AT7" s="35">
        <f>COUNTIF(L137:L162,AS7)</f>
        <v>1</v>
      </c>
      <c r="AU7" s="35">
        <f>AT7/(AV4-AT25)</f>
        <v>6.25E-2</v>
      </c>
      <c r="AV7" s="35">
        <f>IF(AU7=0,0,(AU7*((LOG(AU7))/LOG(2))))</f>
        <v>-0.25</v>
      </c>
    </row>
    <row r="8" spans="1:48" x14ac:dyDescent="0.3">
      <c r="A8" s="57">
        <v>21</v>
      </c>
      <c r="B8" s="57">
        <v>156</v>
      </c>
      <c r="C8" s="60">
        <v>11</v>
      </c>
      <c r="D8" s="57">
        <v>163</v>
      </c>
      <c r="E8" s="60">
        <v>22</v>
      </c>
      <c r="F8" s="57">
        <v>168</v>
      </c>
      <c r="G8" s="63">
        <v>14</v>
      </c>
      <c r="H8" s="63">
        <v>176</v>
      </c>
      <c r="I8" s="41">
        <v>24</v>
      </c>
      <c r="J8" s="41">
        <v>185</v>
      </c>
      <c r="K8" s="42">
        <v>0</v>
      </c>
      <c r="L8">
        <v>21212</v>
      </c>
      <c r="N8" s="35">
        <v>11112</v>
      </c>
      <c r="O8" s="35">
        <f>COUNTIF($L$7:$L$500,N8)</f>
        <v>3</v>
      </c>
      <c r="P8" s="35">
        <f>O8/$Q$4</f>
        <v>1.935483870967742E-2</v>
      </c>
      <c r="Q8" s="35">
        <f>IF(P8=0,0,(P8*((LOG(P8))/LOG(2))))</f>
        <v>-0.11015152073328545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COUNTIF(L59:L84,AD8)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COUNTIF(L85:L110,AI8)</f>
        <v>2</v>
      </c>
      <c r="AK8" s="35">
        <f>AJ8/(AL4-AJ25)</f>
        <v>0.1</v>
      </c>
      <c r="AL8" s="35">
        <f>IF(AK8=0,0,(AK8*((LOG(AK8))/LOG(2))))</f>
        <v>-0.33219280948873625</v>
      </c>
      <c r="AN8" s="35">
        <f>N8</f>
        <v>11112</v>
      </c>
      <c r="AO8" s="35">
        <f>COUNTIF(L111:L136,AN8)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COUNTIF(L137:L162,AS8)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298</v>
      </c>
      <c r="C9" s="60">
        <v>11</v>
      </c>
      <c r="D9" s="57">
        <v>305</v>
      </c>
      <c r="E9" s="60">
        <v>22</v>
      </c>
      <c r="F9" s="57">
        <v>313</v>
      </c>
      <c r="G9" s="63">
        <v>14</v>
      </c>
      <c r="H9" s="63">
        <v>321</v>
      </c>
      <c r="I9" s="41">
        <v>13</v>
      </c>
      <c r="J9" s="41">
        <v>334</v>
      </c>
      <c r="K9" s="42">
        <v>0</v>
      </c>
      <c r="L9">
        <v>21211</v>
      </c>
      <c r="N9" s="35">
        <v>11121</v>
      </c>
      <c r="O9" s="35">
        <f>COUNTIF($L$7:$L$500,N9)</f>
        <v>14</v>
      </c>
      <c r="P9" s="35">
        <f>O9/$Q$4</f>
        <v>9.0322580645161285E-2</v>
      </c>
      <c r="Q9" s="35">
        <f>IF(P9=0,0,(P9*((LOG(P9))/LOG(2))))</f>
        <v>-0.3133082113873088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2</v>
      </c>
      <c r="AA9" s="35">
        <f>Z9/(AB4-Z25)</f>
        <v>9.5238095238095233E-2</v>
      </c>
      <c r="AB9" s="35">
        <f>IF(AA9=0,0,(AA9*((LOG(AA9))/LOG(2))))</f>
        <v>-0.32307784978845333</v>
      </c>
      <c r="AD9" s="35">
        <f>N9</f>
        <v>11121</v>
      </c>
      <c r="AE9" s="35">
        <f>COUNTIF(L59:L84,AD9)</f>
        <v>5</v>
      </c>
      <c r="AF9" s="35">
        <f>AE9/(AG4-AE25)</f>
        <v>0.25</v>
      </c>
      <c r="AG9" s="35">
        <f>IF(AF9=0,0,(AF9*((LOG(AF9))/LOG(2))))</f>
        <v>-0.5</v>
      </c>
      <c r="AI9" s="35">
        <f>N9</f>
        <v>11121</v>
      </c>
      <c r="AJ9" s="35">
        <f>COUNTIF(L85:L110,AI9)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COUNTIF(L111:L136,AN9)</f>
        <v>2</v>
      </c>
      <c r="AP9" s="35">
        <f>AO9/(AQ4-AO25)</f>
        <v>8.6956521739130432E-2</v>
      </c>
      <c r="AQ9" s="35">
        <f>IF(AP9=0,0,(AP9*((LOG(AP9))/LOG(2))))</f>
        <v>-0.30639669183104457</v>
      </c>
      <c r="AS9" s="35">
        <f>N9</f>
        <v>11121</v>
      </c>
      <c r="AT9" s="35">
        <f>COUNTIF(L137:L162,AS9)</f>
        <v>5</v>
      </c>
      <c r="AU9" s="35">
        <f>AT9/(AV4-AT25)</f>
        <v>0.3125</v>
      </c>
      <c r="AV9" s="35">
        <f>IF(AU9=0,0,(AU9*((LOG(AU9))/LOG(2))))</f>
        <v>-0.52439747034769923</v>
      </c>
    </row>
    <row r="10" spans="1:48" x14ac:dyDescent="0.3">
      <c r="A10" s="57">
        <v>21</v>
      </c>
      <c r="B10" s="57">
        <v>438</v>
      </c>
      <c r="C10" s="60">
        <v>11</v>
      </c>
      <c r="D10" s="57">
        <v>446</v>
      </c>
      <c r="E10" s="60">
        <v>22</v>
      </c>
      <c r="F10" s="57">
        <v>454</v>
      </c>
      <c r="G10" s="63">
        <v>14</v>
      </c>
      <c r="H10" s="63">
        <v>462</v>
      </c>
      <c r="I10" s="41">
        <v>13</v>
      </c>
      <c r="J10" s="41">
        <v>472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COUNTIF(L85:L110,AI10)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COUNTIF(L111:L136,AN10)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COUNTIF(L137:L162,AS10)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577</v>
      </c>
      <c r="C11" s="60">
        <v>11</v>
      </c>
      <c r="D11" s="57">
        <v>589</v>
      </c>
      <c r="E11" s="60">
        <v>22</v>
      </c>
      <c r="F11" s="57">
        <v>597</v>
      </c>
      <c r="G11" s="63">
        <v>14</v>
      </c>
      <c r="H11" s="63">
        <v>604</v>
      </c>
      <c r="I11" s="41">
        <v>24</v>
      </c>
      <c r="J11" s="41">
        <v>613</v>
      </c>
      <c r="K11" s="42">
        <v>0</v>
      </c>
      <c r="L11">
        <v>21212</v>
      </c>
      <c r="N11" s="35">
        <v>11211</v>
      </c>
      <c r="O11" s="35">
        <f>COUNTIF($L$7:$L$500,N11)</f>
        <v>18</v>
      </c>
      <c r="P11" s="35">
        <f>O11/$Q$4</f>
        <v>0.11612903225806452</v>
      </c>
      <c r="Q11" s="35">
        <f>IF(P11=0,0,(P11*((LOG(P11))/LOG(2))))</f>
        <v>-0.36071993076757841</v>
      </c>
      <c r="T11" s="35">
        <f>N11</f>
        <v>11211</v>
      </c>
      <c r="U11" s="35">
        <f>COUNTIF(L7:L32,T11)</f>
        <v>1</v>
      </c>
      <c r="V11" s="35">
        <f>U11/(W4-U25)</f>
        <v>4.1666666666666664E-2</v>
      </c>
      <c r="W11" s="35">
        <f>IF(V11=0,0,(V11*((LOG(V11))/LOG(2))))</f>
        <v>-0.19104010419671485</v>
      </c>
      <c r="Y11" s="35">
        <f>N11</f>
        <v>11211</v>
      </c>
      <c r="Z11" s="35">
        <f>COUNTIF(L33:L58,Y11)</f>
        <v>3</v>
      </c>
      <c r="AA11" s="35">
        <f>Z11/(AB4-Z25)</f>
        <v>0.14285714285714285</v>
      </c>
      <c r="AB11" s="35">
        <f>IF(AA11=0,0,(AA11*((LOG(AA11))/LOG(2))))</f>
        <v>-0.40105070315108626</v>
      </c>
      <c r="AD11" s="35">
        <f>N11</f>
        <v>11211</v>
      </c>
      <c r="AE11" s="35">
        <f>COUNTIF(L59:L84,AD11)</f>
        <v>4</v>
      </c>
      <c r="AF11" s="35">
        <f>AE11/(AG4-AE25)</f>
        <v>0.2</v>
      </c>
      <c r="AG11" s="35">
        <f>IF(AF11=0,0,(AF11*((LOG(AF11))/LOG(2))))</f>
        <v>-0.46438561897747244</v>
      </c>
      <c r="AI11" s="35">
        <f>N11</f>
        <v>11211</v>
      </c>
      <c r="AJ11" s="35">
        <f>COUNTIF(L85:L110,AI11)</f>
        <v>7</v>
      </c>
      <c r="AK11" s="35">
        <f>AJ11/(AL4-AJ25)</f>
        <v>0.35</v>
      </c>
      <c r="AL11" s="35">
        <f>IF(AK11=0,0,(AK11*((LOG(AK11))/LOG(2))))</f>
        <v>-0.53010061049041535</v>
      </c>
      <c r="AN11" s="35">
        <f>N11</f>
        <v>11211</v>
      </c>
      <c r="AO11" s="35">
        <f>COUNTIF(L111:L136,AN11)</f>
        <v>2</v>
      </c>
      <c r="AP11" s="35">
        <f>AO11/(AQ4-AO25)</f>
        <v>8.6956521739130432E-2</v>
      </c>
      <c r="AQ11" s="35">
        <f>IF(AP11=0,0,(AP11*((LOG(AP11))/LOG(2))))</f>
        <v>-0.30639669183104457</v>
      </c>
      <c r="AS11" s="35">
        <f>N11</f>
        <v>11211</v>
      </c>
      <c r="AT11" s="35">
        <f>COUNTIF(L137:L162,AS11)</f>
        <v>1</v>
      </c>
      <c r="AU11" s="35">
        <f>AT11/(AV4-AT25)</f>
        <v>6.25E-2</v>
      </c>
      <c r="AV11" s="35">
        <f>IF(AU11=0,0,(AU11*((LOG(AU11))/LOG(2))))</f>
        <v>-0.25</v>
      </c>
    </row>
    <row r="12" spans="1:48" x14ac:dyDescent="0.3">
      <c r="A12" s="57">
        <v>21</v>
      </c>
      <c r="B12" s="57">
        <v>715</v>
      </c>
      <c r="C12" s="60">
        <v>22</v>
      </c>
      <c r="D12" s="57">
        <v>723</v>
      </c>
      <c r="E12" s="60">
        <v>13</v>
      </c>
      <c r="F12" s="57">
        <v>737</v>
      </c>
      <c r="G12" s="63">
        <v>23</v>
      </c>
      <c r="H12" s="63">
        <v>746</v>
      </c>
      <c r="I12" s="41">
        <v>13</v>
      </c>
      <c r="J12" s="41">
        <v>754</v>
      </c>
      <c r="K12" s="42">
        <v>0</v>
      </c>
      <c r="L12">
        <v>22121</v>
      </c>
      <c r="N12" s="35">
        <v>11212</v>
      </c>
      <c r="O12" s="35">
        <f>COUNTIF($L$7:$L$500,N12)</f>
        <v>12</v>
      </c>
      <c r="P12" s="35">
        <f>O12/$Q$4</f>
        <v>7.7419354838709681E-2</v>
      </c>
      <c r="Q12" s="35">
        <f>IF(P12=0,0,(P12*((LOG(P12))/LOG(2))))</f>
        <v>-0.28576737325572243</v>
      </c>
      <c r="T12" s="35">
        <f>N12</f>
        <v>11212</v>
      </c>
      <c r="U12" s="35">
        <f>COUNTIF(L7:L32,T12)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COUNTIF(L33:L58,Y12)</f>
        <v>1</v>
      </c>
      <c r="AA12" s="35">
        <f>Z12/(AB4-Z25)</f>
        <v>4.7619047619047616E-2</v>
      </c>
      <c r="AB12" s="35">
        <f>IF(AA12=0,0,(AA12*((LOG(AA12))/LOG(2))))</f>
        <v>-0.20915797251327431</v>
      </c>
      <c r="AD12" s="35">
        <f>N12</f>
        <v>11212</v>
      </c>
      <c r="AE12" s="35">
        <f>COUNTIF(L59:L84,AD12)</f>
        <v>1</v>
      </c>
      <c r="AF12" s="35">
        <f>AE12/(AG4-AE25)</f>
        <v>0.05</v>
      </c>
      <c r="AG12" s="35">
        <f>IF(AF12=0,0,(AF12*((LOG(AF12))/LOG(2))))</f>
        <v>-0.21609640474436814</v>
      </c>
      <c r="AI12" s="35">
        <f>N12</f>
        <v>11212</v>
      </c>
      <c r="AJ12" s="35">
        <f>COUNTIF(L85:L110,AI12)</f>
        <v>3</v>
      </c>
      <c r="AK12" s="35">
        <f>AJ12/(AL4-AJ25)</f>
        <v>0.15</v>
      </c>
      <c r="AL12" s="35">
        <f>IF(AK12=0,0,(AK12*((LOG(AK12))/LOG(2))))</f>
        <v>-0.41054483912493089</v>
      </c>
      <c r="AN12" s="35">
        <f>N12</f>
        <v>11212</v>
      </c>
      <c r="AO12" s="35">
        <f>COUNTIF(L111:L136,AN12)</f>
        <v>6</v>
      </c>
      <c r="AP12" s="35">
        <f>AO12/(AQ4-AO25)</f>
        <v>0.2608695652173913</v>
      </c>
      <c r="AQ12" s="35">
        <f>IF(AP12=0,0,(AP12*((LOG(AP12))/LOG(2))))</f>
        <v>-0.50572159704413644</v>
      </c>
      <c r="AS12" s="35">
        <f>N12</f>
        <v>11212</v>
      </c>
      <c r="AT12" s="35">
        <f>COUNTIF(L137:L162,AS12)</f>
        <v>1</v>
      </c>
      <c r="AU12" s="35">
        <f>AT12/(AV4-AT25)</f>
        <v>6.25E-2</v>
      </c>
      <c r="AV12" s="35">
        <f>IF(AU12=0,0,(AU12*((LOG(AU12))/LOG(2))))</f>
        <v>-0.25</v>
      </c>
    </row>
    <row r="13" spans="1:48" x14ac:dyDescent="0.3">
      <c r="A13" s="57">
        <v>21</v>
      </c>
      <c r="B13" s="57">
        <v>858</v>
      </c>
      <c r="C13" s="60">
        <v>11</v>
      </c>
      <c r="D13" s="57">
        <v>871</v>
      </c>
      <c r="E13" s="60">
        <v>22</v>
      </c>
      <c r="F13" s="57">
        <v>879</v>
      </c>
      <c r="G13" s="63">
        <v>14</v>
      </c>
      <c r="H13" s="63">
        <v>887</v>
      </c>
      <c r="I13" s="41">
        <v>13</v>
      </c>
      <c r="J13" s="41">
        <v>898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COUNTIF(L85:L110,AI13)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COUNTIF(L111:L136,AN13)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COUNTIF(L137:L162,AS13)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1004</v>
      </c>
      <c r="C14" s="60">
        <v>22</v>
      </c>
      <c r="D14" s="57">
        <v>1012</v>
      </c>
      <c r="E14" s="60">
        <v>13</v>
      </c>
      <c r="F14" s="57">
        <v>1020</v>
      </c>
      <c r="G14" s="63">
        <v>23</v>
      </c>
      <c r="H14" s="63">
        <v>1029</v>
      </c>
      <c r="I14" s="41">
        <v>13</v>
      </c>
      <c r="J14" s="41">
        <v>1037</v>
      </c>
      <c r="K14" s="42">
        <v>0</v>
      </c>
      <c r="L14">
        <v>22121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COUNTIF(L85:L110,AI14)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COUNTIF(L111:L136,AN14)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COUNTIF(L137:L162,AS14)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1144</v>
      </c>
      <c r="C15" s="60">
        <v>22</v>
      </c>
      <c r="D15" s="57">
        <v>1155</v>
      </c>
      <c r="E15" s="60">
        <v>13</v>
      </c>
      <c r="F15" s="57">
        <v>1164</v>
      </c>
      <c r="G15" s="63">
        <v>23</v>
      </c>
      <c r="H15" s="63">
        <v>1172</v>
      </c>
      <c r="I15" s="41">
        <v>13</v>
      </c>
      <c r="J15" s="41">
        <v>1181</v>
      </c>
      <c r="K15" s="42">
        <v>0</v>
      </c>
      <c r="L15">
        <v>22121</v>
      </c>
      <c r="N15" s="35">
        <v>12111</v>
      </c>
      <c r="O15" s="35">
        <f>COUNTIF($L$7:$L$500,N15)</f>
        <v>4</v>
      </c>
      <c r="P15" s="35">
        <f>O15/$Q$4</f>
        <v>2.5806451612903226E-2</v>
      </c>
      <c r="Q15" s="35">
        <f>IF(P15=0,0,(P15*((LOG(P15))/LOG(2))))</f>
        <v>-0.13615804916836741</v>
      </c>
      <c r="T15" s="35">
        <f>N15</f>
        <v>12111</v>
      </c>
      <c r="U15" s="35">
        <f>COUNTIF(L7:L32,T15)</f>
        <v>2</v>
      </c>
      <c r="V15" s="35">
        <f>U15/(W4-U25)</f>
        <v>8.3333333333333329E-2</v>
      </c>
      <c r="W15" s="35">
        <f>IF(V15=0,0,(V15*((LOG(V15))/LOG(2))))</f>
        <v>-0.29874687506009634</v>
      </c>
      <c r="Y15" s="35">
        <f>N15</f>
        <v>12111</v>
      </c>
      <c r="Z15" s="35">
        <f>COUNTIF(L33:L58,Y15)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COUNTIF(L59:L84,AD15)</f>
        <v>2</v>
      </c>
      <c r="AF15" s="35">
        <f>AE15/(AG4-AE25)</f>
        <v>0.1</v>
      </c>
      <c r="AG15" s="35">
        <f>IF(AF15=0,0,(AF15*((LOG(AF15))/LOG(2))))</f>
        <v>-0.33219280948873625</v>
      </c>
      <c r="AI15" s="35">
        <f>N15</f>
        <v>12111</v>
      </c>
      <c r="AJ15" s="35">
        <f>COUNTIF(L85:L110,AI15)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COUNTIF(L111:L136,AN15)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COUNTIF(L137:L162,AS15)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1281</v>
      </c>
      <c r="C16" s="60">
        <v>22</v>
      </c>
      <c r="D16" s="57">
        <v>1294</v>
      </c>
      <c r="E16" s="60">
        <v>13</v>
      </c>
      <c r="F16" s="57">
        <v>1302</v>
      </c>
      <c r="G16" s="63">
        <v>14</v>
      </c>
      <c r="H16" s="63">
        <v>1315</v>
      </c>
      <c r="I16" s="41">
        <v>24</v>
      </c>
      <c r="J16" s="41">
        <v>1324</v>
      </c>
      <c r="K16" s="42">
        <v>0</v>
      </c>
      <c r="L16">
        <v>22112</v>
      </c>
      <c r="N16" s="35">
        <v>12112</v>
      </c>
      <c r="O16" s="35">
        <f>COUNTIF($L$7:$L$500,N16)</f>
        <v>6</v>
      </c>
      <c r="P16" s="35">
        <f>O16/$Q$4</f>
        <v>3.870967741935484E-2</v>
      </c>
      <c r="Q16" s="35">
        <f>IF(P16=0,0,(P16*((LOG(P16))/LOG(2))))</f>
        <v>-0.18159336404721604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2</v>
      </c>
      <c r="AA16" s="35">
        <f>Z16/(AB4-Z25)</f>
        <v>9.5238095238095233E-2</v>
      </c>
      <c r="AB16" s="35">
        <f>IF(AA16=0,0,(AA16*((LOG(AA16))/LOG(2))))</f>
        <v>-0.32307784978845333</v>
      </c>
      <c r="AD16" s="35">
        <f>N16</f>
        <v>12112</v>
      </c>
      <c r="AE16" s="35">
        <f>COUNTIF(L59:L84,AD16)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COUNTIF(L85:L110,AI16)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COUNTIF(L111:L136,AN16)</f>
        <v>2</v>
      </c>
      <c r="AP16" s="35">
        <f>AO16/(AQ4-AO25)</f>
        <v>8.6956521739130432E-2</v>
      </c>
      <c r="AQ16" s="35">
        <f>IF(AP16=0,0,(AP16*((LOG(AP16))/LOG(2))))</f>
        <v>-0.30639669183104457</v>
      </c>
      <c r="AS16" s="35">
        <f>N16</f>
        <v>12112</v>
      </c>
      <c r="AT16" s="35">
        <f>COUNTIF(L137:L162,AS16)</f>
        <v>2</v>
      </c>
      <c r="AU16" s="35">
        <f>AT16/(AV4-AT25)</f>
        <v>0.125</v>
      </c>
      <c r="AV16" s="35">
        <f>IF(AU16=0,0,(AU16*((LOG(AU16))/LOG(2))))</f>
        <v>-0.375</v>
      </c>
    </row>
    <row r="17" spans="1:48" x14ac:dyDescent="0.3">
      <c r="A17" s="57">
        <v>21</v>
      </c>
      <c r="B17" s="57">
        <v>1419</v>
      </c>
      <c r="C17" s="60">
        <v>22</v>
      </c>
      <c r="D17" s="57">
        <v>1428</v>
      </c>
      <c r="E17" s="60">
        <v>24</v>
      </c>
      <c r="F17" s="57">
        <v>1440</v>
      </c>
      <c r="G17" s="63">
        <v>14</v>
      </c>
      <c r="H17" s="63">
        <v>1448</v>
      </c>
      <c r="I17" s="41">
        <v>24</v>
      </c>
      <c r="J17" s="41">
        <v>1456</v>
      </c>
      <c r="K17" s="42">
        <v>0</v>
      </c>
      <c r="L17">
        <v>22212</v>
      </c>
      <c r="N17" s="35">
        <v>12121</v>
      </c>
      <c r="O17" s="35">
        <f>COUNTIF($L$7:$L$500,N17)</f>
        <v>11</v>
      </c>
      <c r="P17" s="35">
        <f>O17/$Q$4</f>
        <v>7.0967741935483872E-2</v>
      </c>
      <c r="Q17" s="35">
        <f>IF(P17=0,0,(P17*((LOG(P17))/LOG(2))))</f>
        <v>-0.2708620687290732</v>
      </c>
      <c r="T17" s="35">
        <f>N17</f>
        <v>12121</v>
      </c>
      <c r="U17" s="35">
        <f>COUNTIF(L7:L32,T17)</f>
        <v>3</v>
      </c>
      <c r="V17" s="35">
        <f>U17/(W4-U25)</f>
        <v>0.125</v>
      </c>
      <c r="W17" s="35">
        <f>IF(V17=0,0,(V17*((LOG(V17))/LOG(2))))</f>
        <v>-0.375</v>
      </c>
      <c r="Y17" s="35">
        <f>N17</f>
        <v>12121</v>
      </c>
      <c r="Z17" s="35">
        <f>COUNTIF(L33:L58,Y17)</f>
        <v>4</v>
      </c>
      <c r="AA17" s="35">
        <f>Z17/(AB4-Z25)</f>
        <v>0.19047619047619047</v>
      </c>
      <c r="AB17" s="35">
        <f>IF(AA17=0,0,(AA17*((LOG(AA17))/LOG(2))))</f>
        <v>-0.4556795091007162</v>
      </c>
      <c r="AD17" s="35">
        <f>N17</f>
        <v>12121</v>
      </c>
      <c r="AE17" s="35">
        <f>COUNTIF(L59:L84,AD17)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COUNTIF(L85:L110,AI17)</f>
        <v>1</v>
      </c>
      <c r="AK17" s="35">
        <f>AJ17/(AL4-AJ25)</f>
        <v>0.05</v>
      </c>
      <c r="AL17" s="35">
        <f>IF(AK17=0,0,(AK17*((LOG(AK17))/LOG(2))))</f>
        <v>-0.21609640474436814</v>
      </c>
      <c r="AN17" s="35">
        <f>N17</f>
        <v>12121</v>
      </c>
      <c r="AO17" s="35">
        <f>COUNTIF(L111:L136,AN17)</f>
        <v>2</v>
      </c>
      <c r="AP17" s="35">
        <f>AO17/(AQ4-AO25)</f>
        <v>8.6956521739130432E-2</v>
      </c>
      <c r="AQ17" s="35">
        <f>IF(AP17=0,0,(AP17*((LOG(AP17))/LOG(2))))</f>
        <v>-0.30639669183104457</v>
      </c>
      <c r="AS17" s="35">
        <f>N17</f>
        <v>12121</v>
      </c>
      <c r="AT17" s="35">
        <f>COUNTIF(L137:L162,AS17)</f>
        <v>1</v>
      </c>
      <c r="AU17" s="35">
        <f>AT17/(AV4-AT25)</f>
        <v>6.25E-2</v>
      </c>
      <c r="AV17" s="35">
        <f>IF(AU17=0,0,(AU17*((LOG(AU17))/LOG(2))))</f>
        <v>-0.25</v>
      </c>
    </row>
    <row r="18" spans="1:48" x14ac:dyDescent="0.3">
      <c r="A18" s="57">
        <v>21</v>
      </c>
      <c r="B18" s="57">
        <v>1556</v>
      </c>
      <c r="C18" s="60">
        <v>11</v>
      </c>
      <c r="D18" s="57">
        <v>1565</v>
      </c>
      <c r="E18" s="60">
        <v>11</v>
      </c>
      <c r="F18" s="57">
        <v>1575</v>
      </c>
      <c r="G18" s="63">
        <v>21</v>
      </c>
      <c r="H18" s="63">
        <v>1583</v>
      </c>
      <c r="I18" s="41">
        <v>11</v>
      </c>
      <c r="J18" s="41">
        <v>1590</v>
      </c>
      <c r="K18" s="42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COUNTIF(L85:L110,AI18)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COUNTIF(L111:L136,AN18)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COUNTIF(L137:L162,AS18)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1709</v>
      </c>
      <c r="C19" s="60">
        <v>13</v>
      </c>
      <c r="D19" s="57">
        <v>1723</v>
      </c>
      <c r="E19" s="60">
        <v>13</v>
      </c>
      <c r="F19" s="57">
        <v>1758</v>
      </c>
      <c r="G19" s="63">
        <v>14</v>
      </c>
      <c r="H19" s="63">
        <v>1770</v>
      </c>
      <c r="I19" s="41">
        <v>13</v>
      </c>
      <c r="J19" s="41">
        <v>1782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COUNTIF(L59:L84,AD19)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COUNTIF(L85:L110,AI19)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COUNTIF(L111:L136,AN19)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COUNTIF(L137:L162,AS19)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1889</v>
      </c>
      <c r="C20" s="60">
        <v>24</v>
      </c>
      <c r="D20" s="57">
        <v>1898</v>
      </c>
      <c r="E20" s="60">
        <v>13</v>
      </c>
      <c r="F20" s="57">
        <v>1906</v>
      </c>
      <c r="G20" s="63">
        <v>14</v>
      </c>
      <c r="H20" s="63">
        <v>1918</v>
      </c>
      <c r="I20" s="41">
        <v>13</v>
      </c>
      <c r="J20" s="41">
        <v>1942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COUNTIF(L85:L110,AI20)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COUNTIF(L111:L136,AN20)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COUNTIF(L137:L162,AS20)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2056</v>
      </c>
      <c r="C21" s="60">
        <v>24</v>
      </c>
      <c r="D21" s="57">
        <v>2063</v>
      </c>
      <c r="E21" s="60">
        <v>13</v>
      </c>
      <c r="F21" s="57">
        <v>2075</v>
      </c>
      <c r="G21" s="63">
        <v>23</v>
      </c>
      <c r="H21" s="63">
        <v>2083</v>
      </c>
      <c r="I21" s="41">
        <v>13</v>
      </c>
      <c r="J21" s="41">
        <v>2092</v>
      </c>
      <c r="K21" s="42">
        <v>0</v>
      </c>
      <c r="L21">
        <v>12121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COUNTIF(L59:L84,AD21)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COUNTIF(L85:L110,AI21)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COUNTIF(L111:L136,AN21)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COUNTIF(L137:L162,AS21)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2222</v>
      </c>
      <c r="C22" s="60">
        <v>24</v>
      </c>
      <c r="D22" s="57">
        <v>2231</v>
      </c>
      <c r="E22" s="60">
        <v>13</v>
      </c>
      <c r="F22" s="57">
        <v>2247</v>
      </c>
      <c r="G22" s="63">
        <v>23</v>
      </c>
      <c r="H22" s="63">
        <v>2255</v>
      </c>
      <c r="I22" s="41">
        <v>13</v>
      </c>
      <c r="J22" s="41">
        <v>2264</v>
      </c>
      <c r="K22" s="42">
        <v>0</v>
      </c>
      <c r="L22">
        <v>12121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COUNTIF(L85:L110,AI22)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COUNTIF(L111:L136,AN22)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COUNTIF(L137:L162,AS22)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2375</v>
      </c>
      <c r="C23" s="60">
        <v>13</v>
      </c>
      <c r="D23" s="57">
        <v>2384</v>
      </c>
      <c r="E23" s="60">
        <v>24</v>
      </c>
      <c r="F23" s="57">
        <v>2389</v>
      </c>
      <c r="G23" s="63">
        <v>14</v>
      </c>
      <c r="H23" s="63">
        <v>2398</v>
      </c>
      <c r="I23" s="41">
        <v>13</v>
      </c>
      <c r="J23" s="41">
        <v>2418</v>
      </c>
      <c r="K23" s="42">
        <v>0</v>
      </c>
      <c r="L23">
        <v>11211</v>
      </c>
      <c r="N23" s="35">
        <v>21111</v>
      </c>
      <c r="O23" s="35">
        <f>COUNTIF($L$7:$L$500,N23)</f>
        <v>5</v>
      </c>
      <c r="P23" s="35">
        <f>O23/$Q$4</f>
        <v>3.2258064516129031E-2</v>
      </c>
      <c r="Q23" s="35">
        <f>IF(P23=0,0,(P23*((LOG(P23))/LOG(2))))</f>
        <v>-0.15981278420602821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COUNTIF(L59:L84,AD23)</f>
        <v>2</v>
      </c>
      <c r="AF23" s="35">
        <f>AE23/(AG4-AE25)</f>
        <v>0.1</v>
      </c>
      <c r="AG23" s="35">
        <f>IF(AF23=0,0,(AF23*((LOG(AF23))/LOG(2))))</f>
        <v>-0.33219280948873625</v>
      </c>
      <c r="AI23" s="35">
        <f>N23</f>
        <v>21111</v>
      </c>
      <c r="AJ23" s="35">
        <f>COUNTIF(L85:L110,AI23)</f>
        <v>1</v>
      </c>
      <c r="AK23" s="35">
        <f>AJ23/(AL4-AJ25)</f>
        <v>0.05</v>
      </c>
      <c r="AL23" s="35">
        <f>IF(AK23=0,0,(AK23*((LOG(AK23))/LOG(2))))</f>
        <v>-0.21609640474436814</v>
      </c>
      <c r="AN23" s="35">
        <f>N23</f>
        <v>21111</v>
      </c>
      <c r="AO23" s="35">
        <f>COUNTIF(L111:L136,AN23)</f>
        <v>1</v>
      </c>
      <c r="AP23" s="35">
        <f>AO23/(AQ4-AO25)</f>
        <v>4.3478260869565216E-2</v>
      </c>
      <c r="AQ23" s="35">
        <f>IF(AP23=0,0,(AP23*((LOG(AP23))/LOG(2))))</f>
        <v>-0.19667660678508753</v>
      </c>
      <c r="AS23" s="35">
        <f>N23</f>
        <v>21111</v>
      </c>
      <c r="AT23" s="35">
        <f>COUNTIF(L137:L162,AS23)</f>
        <v>1</v>
      </c>
      <c r="AU23" s="35">
        <f>AT23/(AV4-AT25)</f>
        <v>6.25E-2</v>
      </c>
      <c r="AV23" s="35">
        <f>IF(AU23=0,0,(AU23*((LOG(AU23))/LOG(2))))</f>
        <v>-0.25</v>
      </c>
    </row>
    <row r="24" spans="1:48" x14ac:dyDescent="0.3">
      <c r="A24" s="57">
        <v>21</v>
      </c>
      <c r="B24" s="57">
        <v>2536</v>
      </c>
      <c r="C24" s="60">
        <v>11</v>
      </c>
      <c r="D24" s="57">
        <v>2545</v>
      </c>
      <c r="E24" s="60">
        <v>11</v>
      </c>
      <c r="F24" s="57">
        <v>2557</v>
      </c>
      <c r="G24" s="63">
        <v>21</v>
      </c>
      <c r="H24" s="63">
        <v>2562</v>
      </c>
      <c r="I24" s="41">
        <v>11</v>
      </c>
      <c r="J24" s="41">
        <v>2570</v>
      </c>
      <c r="K24" s="42">
        <v>1</v>
      </c>
      <c r="L24">
        <v>21121</v>
      </c>
      <c r="N24" s="35">
        <v>21112</v>
      </c>
      <c r="O24" s="35">
        <f>COUNTIF($L$7:$L$500,N24)</f>
        <v>5</v>
      </c>
      <c r="P24" s="35">
        <f>O24/$Q$4</f>
        <v>3.2258064516129031E-2</v>
      </c>
      <c r="Q24" s="35">
        <f>IF(P24=0,0,(P24*((LOG(P24))/LOG(2))))</f>
        <v>-0.15981278420602821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COUNTIF(L59:L84,AD24)</f>
        <v>1</v>
      </c>
      <c r="AF24" s="35">
        <f>AE24/(AG4-AE25)</f>
        <v>0.05</v>
      </c>
      <c r="AG24" s="35">
        <f>IF(AF24=0,0,(AF24*((LOG(AF24))/LOG(2))))</f>
        <v>-0.21609640474436814</v>
      </c>
      <c r="AI24" s="35">
        <f>N24</f>
        <v>21112</v>
      </c>
      <c r="AJ24" s="35">
        <f>COUNTIF(L85:L110,AI24)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COUNTIF(L111:L136,AN24)</f>
        <v>3</v>
      </c>
      <c r="AP24" s="35">
        <f>AO24/(AQ4-AO25)</f>
        <v>0.13043478260869565</v>
      </c>
      <c r="AQ24" s="35">
        <f>IF(AP24=0,0,(AP24*((LOG(AP24))/LOG(2))))</f>
        <v>-0.3832955811307639</v>
      </c>
      <c r="AS24" s="35">
        <f>N24</f>
        <v>21112</v>
      </c>
      <c r="AT24" s="35">
        <f>COUNTIF(L137:L162,AS24)</f>
        <v>1</v>
      </c>
      <c r="AU24" s="35">
        <f>AT24/(AV4-AT25)</f>
        <v>6.25E-2</v>
      </c>
      <c r="AV24" s="35">
        <f>IF(AU24=0,0,(AU24*((LOG(AU24))/LOG(2))))</f>
        <v>-0.25</v>
      </c>
    </row>
    <row r="25" spans="1:48" x14ac:dyDescent="0.3">
      <c r="A25" s="57">
        <v>21</v>
      </c>
      <c r="B25" s="57">
        <v>2696</v>
      </c>
      <c r="C25" s="60">
        <v>11</v>
      </c>
      <c r="D25" s="57">
        <v>2707</v>
      </c>
      <c r="E25" s="60">
        <v>22</v>
      </c>
      <c r="F25" s="57">
        <v>2713</v>
      </c>
      <c r="G25" s="63">
        <v>14</v>
      </c>
      <c r="H25" s="63">
        <v>2722</v>
      </c>
      <c r="I25" s="41">
        <v>13</v>
      </c>
      <c r="J25" s="41">
        <v>2733</v>
      </c>
      <c r="K25" s="42">
        <v>0</v>
      </c>
      <c r="L25">
        <v>21211</v>
      </c>
      <c r="N25" s="35">
        <v>21121</v>
      </c>
      <c r="O25" s="35">
        <f>COUNTIF($L$7:$L$500,N25)</f>
        <v>31</v>
      </c>
      <c r="P25" s="35">
        <f>O25/$Q$4</f>
        <v>0.2</v>
      </c>
      <c r="Q25" s="35">
        <f>IF(P25=0,0,(P25*((LOG(P25))/LOG(2))))</f>
        <v>-0.46438561897747244</v>
      </c>
      <c r="T25" s="35">
        <f>N25</f>
        <v>21121</v>
      </c>
      <c r="U25" s="35">
        <f>COUNTIF(L7:L32,T25)</f>
        <v>2</v>
      </c>
      <c r="V25" s="54"/>
      <c r="W25" s="55"/>
      <c r="Y25" s="35">
        <f>N25</f>
        <v>21121</v>
      </c>
      <c r="Z25" s="35">
        <f>COUNTIF(L33:L58,Y25)</f>
        <v>5</v>
      </c>
      <c r="AA25" s="54"/>
      <c r="AB25" s="55"/>
      <c r="AD25" s="35">
        <f>N25</f>
        <v>21121</v>
      </c>
      <c r="AE25" s="35">
        <f>COUNTIF(L59:L84,AD25)</f>
        <v>6</v>
      </c>
      <c r="AF25" s="54"/>
      <c r="AG25" s="55"/>
      <c r="AI25" s="35">
        <f>N25</f>
        <v>21121</v>
      </c>
      <c r="AJ25" s="35">
        <f>COUNTIF(L85:L110,AI25)</f>
        <v>6</v>
      </c>
      <c r="AK25" s="54"/>
      <c r="AL25" s="55"/>
      <c r="AN25" s="35">
        <f>N25</f>
        <v>21121</v>
      </c>
      <c r="AO25" s="35">
        <f>COUNTIF(L111:L136,AN25)</f>
        <v>3</v>
      </c>
      <c r="AP25" s="54"/>
      <c r="AQ25" s="55"/>
      <c r="AS25" s="35">
        <f>N25</f>
        <v>21121</v>
      </c>
      <c r="AT25" s="35">
        <f>COUNTIF(L137:L162,AS25)</f>
        <v>9</v>
      </c>
      <c r="AU25" s="54"/>
      <c r="AV25" s="55"/>
    </row>
    <row r="26" spans="1:48" x14ac:dyDescent="0.3">
      <c r="A26" s="57">
        <v>12</v>
      </c>
      <c r="B26" s="57">
        <v>2852</v>
      </c>
      <c r="C26" s="60">
        <v>24</v>
      </c>
      <c r="D26" s="57">
        <v>2860</v>
      </c>
      <c r="E26" s="60">
        <v>13</v>
      </c>
      <c r="F26" s="57">
        <v>2868</v>
      </c>
      <c r="G26" s="63">
        <v>14</v>
      </c>
      <c r="H26" s="63">
        <v>2877</v>
      </c>
      <c r="I26" s="41">
        <v>13</v>
      </c>
      <c r="J26" s="41">
        <v>2890</v>
      </c>
      <c r="K26" s="42">
        <v>0</v>
      </c>
      <c r="L26">
        <v>12111</v>
      </c>
      <c r="N26" s="35">
        <v>21122</v>
      </c>
      <c r="O26" s="35">
        <f>COUNTIF($L$7:$L$500,N26)</f>
        <v>1</v>
      </c>
      <c r="P26" s="35">
        <f>O26/$Q$4</f>
        <v>6.4516129032258064E-3</v>
      </c>
      <c r="Q26" s="35">
        <f>IF(P26=0,0,(P26*((LOG(P26))/LOG(2))))</f>
        <v>-4.694273809854347E-2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COUNTIF(L85:L110,AI26)</f>
        <v>1</v>
      </c>
      <c r="AK26" s="35">
        <f>AJ26/(AL4-AJ25)</f>
        <v>0.05</v>
      </c>
      <c r="AL26" s="35">
        <f>IF(AK26=0,0,(AK26*((LOG(AK26))/LOG(2))))</f>
        <v>-0.21609640474436814</v>
      </c>
      <c r="AN26" s="35">
        <f>N26</f>
        <v>21122</v>
      </c>
      <c r="AO26" s="35">
        <f>COUNTIF(L111:L136,AN26)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COUNTIF(L137:L162,AS26)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3001</v>
      </c>
      <c r="C27" s="60">
        <v>11</v>
      </c>
      <c r="D27" s="57">
        <v>3010</v>
      </c>
      <c r="E27" s="60">
        <v>22</v>
      </c>
      <c r="F27" s="57">
        <v>3015</v>
      </c>
      <c r="G27" s="63">
        <v>14</v>
      </c>
      <c r="H27" s="63">
        <v>3024</v>
      </c>
      <c r="I27" s="41">
        <v>13</v>
      </c>
      <c r="J27" s="41">
        <v>3049</v>
      </c>
      <c r="K27" s="42">
        <v>0</v>
      </c>
      <c r="L27">
        <v>21211</v>
      </c>
      <c r="N27" s="35">
        <v>21211</v>
      </c>
      <c r="O27" s="35">
        <f>COUNTIF($L$7:$L$500,N27)</f>
        <v>12</v>
      </c>
      <c r="P27" s="35">
        <f>O27/$Q$4</f>
        <v>7.7419354838709681E-2</v>
      </c>
      <c r="Q27" s="35">
        <f>IF(P27=0,0,(P27*((LOG(P27))/LOG(2))))</f>
        <v>-0.28576737325572243</v>
      </c>
      <c r="T27" s="35">
        <f>N27</f>
        <v>21211</v>
      </c>
      <c r="U27" s="35">
        <f>COUNTIF(L7:L32,T27)</f>
        <v>7</v>
      </c>
      <c r="V27" s="35">
        <f>U27/(W4-U25)</f>
        <v>0.29166666666666669</v>
      </c>
      <c r="W27" s="35">
        <f>IF(V27=0,0,(V27*((LOG(V27))/LOG(2))))</f>
        <v>-0.51846887711020273</v>
      </c>
      <c r="Y27" s="35">
        <f>N27</f>
        <v>21211</v>
      </c>
      <c r="Z27" s="35">
        <f>COUNTIF(L33:L58,Y27)</f>
        <v>3</v>
      </c>
      <c r="AA27" s="35">
        <f>Z27/(AB4-Z25)</f>
        <v>0.14285714285714285</v>
      </c>
      <c r="AB27" s="35">
        <f>IF(AA27=0,0,(AA27*((LOG(AA27))/LOG(2))))</f>
        <v>-0.40105070315108626</v>
      </c>
      <c r="AD27" s="35">
        <f>N27</f>
        <v>21211</v>
      </c>
      <c r="AE27" s="35">
        <f>COUNTIF(L59:L84,AD27)</f>
        <v>1</v>
      </c>
      <c r="AF27" s="35">
        <f>AE27/(AG4-AE25)</f>
        <v>0.05</v>
      </c>
      <c r="AG27" s="35">
        <f>IF(AF27=0,0,(AF27*((LOG(AF27))/LOG(2))))</f>
        <v>-0.21609640474436814</v>
      </c>
      <c r="AI27" s="35">
        <f>N27</f>
        <v>21211</v>
      </c>
      <c r="AJ27" s="35">
        <f>COUNTIF(L85:L110,AI27)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COUNTIF(L111:L136,AN27)</f>
        <v>1</v>
      </c>
      <c r="AP27" s="35">
        <f>AO27/(AQ4-AO25)</f>
        <v>4.3478260869565216E-2</v>
      </c>
      <c r="AQ27" s="35">
        <f>IF(AP27=0,0,(AP27*((LOG(AP27))/LOG(2))))</f>
        <v>-0.19667660678508753</v>
      </c>
      <c r="AS27" s="35">
        <f>N27</f>
        <v>21211</v>
      </c>
      <c r="AT27" s="35">
        <f>COUNTIF(L137:L162,AS27)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7">
        <v>21</v>
      </c>
      <c r="B28" s="57">
        <v>3162</v>
      </c>
      <c r="C28" s="60">
        <v>11</v>
      </c>
      <c r="D28" s="57">
        <v>3171</v>
      </c>
      <c r="E28" s="60">
        <v>22</v>
      </c>
      <c r="F28" s="57">
        <v>3176</v>
      </c>
      <c r="G28" s="63">
        <v>14</v>
      </c>
      <c r="H28" s="63">
        <v>3184</v>
      </c>
      <c r="I28" s="41">
        <v>13</v>
      </c>
      <c r="J28" s="41">
        <v>3197</v>
      </c>
      <c r="K28" s="42">
        <v>0</v>
      </c>
      <c r="L28">
        <v>21211</v>
      </c>
      <c r="N28" s="35">
        <v>21212</v>
      </c>
      <c r="O28" s="35">
        <f>COUNTIF($L$7:$L$500,N28)</f>
        <v>16</v>
      </c>
      <c r="P28" s="35">
        <f>O28/$Q$4</f>
        <v>0.1032258064516129</v>
      </c>
      <c r="Q28" s="35">
        <f>IF(P28=0,0,(P28*((LOG(P28))/LOG(2))))</f>
        <v>-0.33818058377024385</v>
      </c>
      <c r="T28" s="35">
        <f>N28</f>
        <v>21212</v>
      </c>
      <c r="U28" s="35">
        <f>COUNTIF(L7:L32,T28)</f>
        <v>4</v>
      </c>
      <c r="V28" s="35">
        <f>U28/(W4-U25)</f>
        <v>0.16666666666666666</v>
      </c>
      <c r="W28" s="35">
        <f>IF(V28=0,0,(V28*((LOG(V28))/LOG(2))))</f>
        <v>-0.43082708345352599</v>
      </c>
      <c r="Y28" s="35">
        <f>N28</f>
        <v>21212</v>
      </c>
      <c r="Z28" s="35">
        <f>COUNTIF(L33:L58,Y28)</f>
        <v>4</v>
      </c>
      <c r="AA28" s="35">
        <f>Z28/(AB4-Z25)</f>
        <v>0.19047619047619047</v>
      </c>
      <c r="AB28" s="35">
        <f>IF(AA28=0,0,(AA28*((LOG(AA28))/LOG(2))))</f>
        <v>-0.4556795091007162</v>
      </c>
      <c r="AD28" s="35">
        <f>N28</f>
        <v>21212</v>
      </c>
      <c r="AE28" s="35">
        <f>COUNTIF(L59:L84,AD28)</f>
        <v>1</v>
      </c>
      <c r="AF28" s="35">
        <f>AE28/(AG4-AE25)</f>
        <v>0.05</v>
      </c>
      <c r="AG28" s="35">
        <f>IF(AF28=0,0,(AF28*((LOG(AF28))/LOG(2))))</f>
        <v>-0.21609640474436814</v>
      </c>
      <c r="AI28" s="35">
        <f>N28</f>
        <v>21212</v>
      </c>
      <c r="AJ28" s="35">
        <f>COUNTIF(L85:L110,AI28)</f>
        <v>2</v>
      </c>
      <c r="AK28" s="35">
        <f>AJ28/(AL4-AJ25)</f>
        <v>0.1</v>
      </c>
      <c r="AL28" s="35">
        <f>IF(AK28=0,0,(AK28*((LOG(AK28))/LOG(2))))</f>
        <v>-0.33219280948873625</v>
      </c>
      <c r="AN28" s="35">
        <f>N28</f>
        <v>21212</v>
      </c>
      <c r="AO28" s="35">
        <f>COUNTIF(L111:L136,AN28)</f>
        <v>2</v>
      </c>
      <c r="AP28" s="35">
        <f>AO28/(AQ4-AO25)</f>
        <v>8.6956521739130432E-2</v>
      </c>
      <c r="AQ28" s="35">
        <f>IF(AP28=0,0,(AP28*((LOG(AP28))/LOG(2))))</f>
        <v>-0.30639669183104457</v>
      </c>
      <c r="AS28" s="35">
        <f>N28</f>
        <v>21212</v>
      </c>
      <c r="AT28" s="35">
        <f>COUNTIF(L137:L162,AS28)</f>
        <v>3</v>
      </c>
      <c r="AU28" s="35">
        <f>AT28/(AV4-AT25)</f>
        <v>0.1875</v>
      </c>
      <c r="AV28" s="35">
        <f>IF(AU28=0,0,(AU28*((LOG(AU28))/LOG(2))))</f>
        <v>-0.45281953111478312</v>
      </c>
    </row>
    <row r="29" spans="1:48" x14ac:dyDescent="0.3">
      <c r="A29" s="57">
        <v>21</v>
      </c>
      <c r="B29" s="57">
        <v>3302</v>
      </c>
      <c r="C29" s="60">
        <v>22</v>
      </c>
      <c r="D29" s="57">
        <v>3311</v>
      </c>
      <c r="E29" s="60">
        <v>13</v>
      </c>
      <c r="F29" s="57">
        <v>3319</v>
      </c>
      <c r="G29" s="63">
        <v>23</v>
      </c>
      <c r="H29" s="63">
        <v>3324</v>
      </c>
      <c r="I29" s="41">
        <v>13</v>
      </c>
      <c r="J29" s="41">
        <v>3355</v>
      </c>
      <c r="K29" s="42">
        <v>0</v>
      </c>
      <c r="L29">
        <v>22121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COUNTIF(L85:L110,AI29)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COUNTIF(L111:L136,AN29)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COUNTIF(L137:L162,AS29)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3453</v>
      </c>
      <c r="C30" s="60">
        <v>11</v>
      </c>
      <c r="D30" s="57">
        <v>3462</v>
      </c>
      <c r="E30" s="60">
        <v>22</v>
      </c>
      <c r="F30" s="57">
        <v>3470</v>
      </c>
      <c r="G30" s="63">
        <v>14</v>
      </c>
      <c r="H30" s="63">
        <v>3503</v>
      </c>
      <c r="I30" s="41">
        <v>24</v>
      </c>
      <c r="J30" s="41">
        <v>3510</v>
      </c>
      <c r="K30" s="42">
        <v>0</v>
      </c>
      <c r="L30">
        <v>21212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COUNTIF(L85:L110,AI30)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COUNTIF(L111:L136,AN30)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COUNTIF(L137:L162,AS30)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3618</v>
      </c>
      <c r="C31" s="60">
        <v>11</v>
      </c>
      <c r="D31" s="57">
        <v>3643</v>
      </c>
      <c r="E31" s="60">
        <v>22</v>
      </c>
      <c r="F31" s="57">
        <v>3651</v>
      </c>
      <c r="G31" s="63">
        <v>14</v>
      </c>
      <c r="H31" s="63">
        <v>3659</v>
      </c>
      <c r="I31" s="41">
        <v>24</v>
      </c>
      <c r="J31" s="41">
        <v>3708</v>
      </c>
      <c r="K31" s="42">
        <v>0</v>
      </c>
      <c r="L31">
        <v>21212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COUNTIF(L59:L84,AD31)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COUNTIF(L85:L110,AI31)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COUNTIF(L111:L136,AN31)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COUNTIF(L137:L162,AS31)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3820</v>
      </c>
      <c r="C32" s="60">
        <v>11</v>
      </c>
      <c r="D32" s="57">
        <v>3832</v>
      </c>
      <c r="E32" s="60">
        <v>22</v>
      </c>
      <c r="F32" s="57">
        <v>3837</v>
      </c>
      <c r="G32" s="63">
        <v>14</v>
      </c>
      <c r="H32" s="63">
        <v>3846</v>
      </c>
      <c r="I32" s="41">
        <v>13</v>
      </c>
      <c r="J32" s="41">
        <v>3884</v>
      </c>
      <c r="K32" s="42">
        <v>0</v>
      </c>
      <c r="L32">
        <v>21211</v>
      </c>
      <c r="N32" s="35">
        <v>22112</v>
      </c>
      <c r="O32" s="35">
        <f>COUNTIF($L$7:$L$500,N32)</f>
        <v>1</v>
      </c>
      <c r="P32" s="35">
        <f>O32/$Q$4</f>
        <v>6.4516129032258064E-3</v>
      </c>
      <c r="Q32" s="35">
        <f>IF(P32=0,0,(P32*((LOG(P32))/LOG(2))))</f>
        <v>-4.694273809854347E-2</v>
      </c>
      <c r="T32" s="35">
        <f>N32</f>
        <v>22112</v>
      </c>
      <c r="U32" s="35">
        <f>COUNTIF(L7:L32,T32)</f>
        <v>1</v>
      </c>
      <c r="V32" s="35">
        <f>U32/(W4-U25)</f>
        <v>4.1666666666666664E-2</v>
      </c>
      <c r="W32" s="35">
        <f>IF(V32=0,0,(V32*((LOG(V32))/LOG(2))))</f>
        <v>-0.19104010419671485</v>
      </c>
      <c r="Y32" s="35">
        <f>N32</f>
        <v>22112</v>
      </c>
      <c r="Z32" s="35">
        <f>COUNTIF(L33:L58,Y32)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COUNTIF(L59:L84,AD32)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COUNTIF(L85:L110,AI32)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COUNTIF(L111:L136,AN32)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COUNTIF(L137:L162,AS32)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3990</v>
      </c>
      <c r="C33" s="61">
        <v>24</v>
      </c>
      <c r="D33" s="58">
        <v>3995</v>
      </c>
      <c r="E33" s="61">
        <v>13</v>
      </c>
      <c r="F33" s="58">
        <v>4013</v>
      </c>
      <c r="G33" s="64">
        <v>23</v>
      </c>
      <c r="H33" s="64">
        <v>4021</v>
      </c>
      <c r="I33" s="40">
        <v>13</v>
      </c>
      <c r="J33" s="40">
        <v>4029</v>
      </c>
      <c r="K33" s="50">
        <v>0</v>
      </c>
      <c r="L33">
        <v>12121</v>
      </c>
      <c r="N33" s="35">
        <v>22121</v>
      </c>
      <c r="O33" s="35">
        <f>COUNTIF($L$7:$L$500,N33)</f>
        <v>4</v>
      </c>
      <c r="P33" s="35">
        <f>O33/$Q$4</f>
        <v>2.5806451612903226E-2</v>
      </c>
      <c r="Q33" s="35">
        <f>IF(P33=0,0,(P33*((LOG(P33))/LOG(2))))</f>
        <v>-0.13615804916836741</v>
      </c>
      <c r="T33" s="35">
        <f>N33</f>
        <v>22121</v>
      </c>
      <c r="U33" s="35">
        <f>COUNTIF(L7:L32,T33)</f>
        <v>4</v>
      </c>
      <c r="V33" s="35">
        <f>U33/(W4-U25)</f>
        <v>0.16666666666666666</v>
      </c>
      <c r="W33" s="35">
        <f>IF(V33=0,0,(V33*((LOG(V33))/LOG(2))))</f>
        <v>-0.43082708345352599</v>
      </c>
      <c r="Y33" s="35">
        <f>N33</f>
        <v>22121</v>
      </c>
      <c r="Z33" s="35">
        <f>COUNTIF(L33:L58,Y33)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COUNTIF(L59:L84,AD33)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COUNTIF(L85:L110,AI33)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COUNTIF(L111:L136,AN33)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COUNTIF(L137:L162,AS33)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4129</v>
      </c>
      <c r="C34" s="61">
        <v>11</v>
      </c>
      <c r="D34" s="58">
        <v>4141</v>
      </c>
      <c r="E34" s="61">
        <v>22</v>
      </c>
      <c r="F34" s="58">
        <v>4149</v>
      </c>
      <c r="G34" s="64">
        <v>14</v>
      </c>
      <c r="H34" s="64">
        <v>4171</v>
      </c>
      <c r="I34" s="40">
        <v>24</v>
      </c>
      <c r="J34" s="40">
        <v>4179</v>
      </c>
      <c r="K34" s="50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COUNTIF(L85:L110,AI34)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COUNTIF(L111:L136,AN34)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COUNTIF(L137:L162,AS34)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4279</v>
      </c>
      <c r="C35" s="61">
        <v>11</v>
      </c>
      <c r="D35" s="58">
        <v>4288</v>
      </c>
      <c r="E35" s="61">
        <v>22</v>
      </c>
      <c r="F35" s="58">
        <v>4293</v>
      </c>
      <c r="G35" s="64">
        <v>14</v>
      </c>
      <c r="H35" s="64">
        <v>4317</v>
      </c>
      <c r="I35" s="40">
        <v>24</v>
      </c>
      <c r="J35" s="40">
        <v>4326</v>
      </c>
      <c r="K35" s="50">
        <v>0</v>
      </c>
      <c r="L35">
        <v>21212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COUNTIF(L59:L84,AD35)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COUNTIF(L85:L110,AI35)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COUNTIF(L111:L136,AN35)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COUNTIF(L137:L162,AS35)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4435</v>
      </c>
      <c r="C36" s="61">
        <v>11</v>
      </c>
      <c r="D36" s="58">
        <v>4443</v>
      </c>
      <c r="E36" s="61">
        <v>22</v>
      </c>
      <c r="F36" s="58">
        <v>4449</v>
      </c>
      <c r="G36" s="64">
        <v>14</v>
      </c>
      <c r="H36" s="64">
        <v>4457</v>
      </c>
      <c r="I36" s="40">
        <v>24</v>
      </c>
      <c r="J36" s="40">
        <v>4478</v>
      </c>
      <c r="K36" s="50">
        <v>0</v>
      </c>
      <c r="L36">
        <v>21212</v>
      </c>
      <c r="N36" s="35">
        <v>22212</v>
      </c>
      <c r="O36" s="35">
        <f>COUNTIF($L$7:$L$500,N36)</f>
        <v>1</v>
      </c>
      <c r="P36" s="35">
        <f>O36/$Q$4</f>
        <v>6.4516129032258064E-3</v>
      </c>
      <c r="Q36" s="35">
        <f>IF(P36=0,0,(P36*((LOG(P36))/LOG(2))))</f>
        <v>-4.694273809854347E-2</v>
      </c>
      <c r="T36" s="35">
        <f>N36</f>
        <v>22212</v>
      </c>
      <c r="U36" s="35">
        <f>COUNTIF(L7:L32,T36)</f>
        <v>1</v>
      </c>
      <c r="V36" s="35">
        <f>U36/(W4-U25)</f>
        <v>4.1666666666666664E-2</v>
      </c>
      <c r="W36" s="35">
        <f>IF(V36=0,0,(V36*((LOG(V36))/LOG(2))))</f>
        <v>-0.19104010419671485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COUNTIF(L85:L110,AI36)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COUNTIF(L111:L136,AN36)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COUNTIF(L137:L162,AS36)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4578</v>
      </c>
      <c r="C37" s="61">
        <v>11</v>
      </c>
      <c r="D37" s="58">
        <v>4585</v>
      </c>
      <c r="E37" s="61">
        <v>11</v>
      </c>
      <c r="F37" s="58">
        <v>4598</v>
      </c>
      <c r="G37" s="64">
        <v>21</v>
      </c>
      <c r="H37" s="64">
        <v>4606</v>
      </c>
      <c r="I37" s="40">
        <v>11</v>
      </c>
      <c r="J37" s="40">
        <v>4614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COUNTIF(L85:L110,AI37)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COUNTIF(L111:L136,AN37)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COUNTIF(L137:L162,AS37)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4715</v>
      </c>
      <c r="C38" s="61">
        <v>11</v>
      </c>
      <c r="D38" s="58">
        <v>4728</v>
      </c>
      <c r="E38" s="61">
        <v>22</v>
      </c>
      <c r="F38" s="58">
        <v>4734</v>
      </c>
      <c r="G38" s="64">
        <v>14</v>
      </c>
      <c r="H38" s="64">
        <v>4748</v>
      </c>
      <c r="I38" s="40">
        <v>24</v>
      </c>
      <c r="J38" s="40">
        <v>4756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COUNTIF(L85:L110,AI38)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COUNTIF(L111:L136,AN38)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COUNTIF(L137:L162,AS38)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4863</v>
      </c>
      <c r="C39" s="61">
        <v>11</v>
      </c>
      <c r="D39" s="58">
        <v>4872</v>
      </c>
      <c r="E39" s="61">
        <v>22</v>
      </c>
      <c r="F39" s="58">
        <v>4881</v>
      </c>
      <c r="G39" s="64">
        <v>14</v>
      </c>
      <c r="H39" s="64">
        <v>4889</v>
      </c>
      <c r="I39" s="40">
        <v>13</v>
      </c>
      <c r="J39" s="40">
        <v>4905</v>
      </c>
      <c r="K39" s="50">
        <v>0</v>
      </c>
      <c r="L39">
        <v>21211</v>
      </c>
      <c r="P39" s="27">
        <f>SUM(P7:P38)</f>
        <v>1</v>
      </c>
      <c r="Q39" s="27">
        <f>-SUM(Q7:Q38)</f>
        <v>3.6143679946971186</v>
      </c>
      <c r="V39" s="27">
        <f>SUM(V7:V38)</f>
        <v>0.99999999999999978</v>
      </c>
      <c r="W39" s="27">
        <f>-SUM(W7:W38)</f>
        <v>2.8180303358642109</v>
      </c>
      <c r="AA39" s="27">
        <f>SUM(AA7:AA38)</f>
        <v>1</v>
      </c>
      <c r="AB39" s="27">
        <f>-SUM(AB7:AB38)</f>
        <v>2.9870900416203345</v>
      </c>
      <c r="AF39" s="27">
        <f>SUM(AF7:AF38)</f>
        <v>1.0000000000000002</v>
      </c>
      <c r="AG39" s="27">
        <f>-SUM(AG7:AG38)</f>
        <v>2.9037016960573481</v>
      </c>
      <c r="AK39" s="27">
        <f>SUM(AK7:AK38)</f>
        <v>1.0000000000000002</v>
      </c>
      <c r="AL39" s="27">
        <f>-SUM(AL7:AL38)</f>
        <v>2.6638651219508538</v>
      </c>
      <c r="AP39" s="27">
        <f>SUM(AP7:AP38)</f>
        <v>1</v>
      </c>
      <c r="AQ39" s="27">
        <f>-SUM(AQ7:AQ38)</f>
        <v>3.1207505427313427</v>
      </c>
      <c r="AU39" s="27">
        <f>SUM(AU7:AU38)</f>
        <v>1</v>
      </c>
      <c r="AV39" s="27">
        <f>-SUM(AV7:AV38)</f>
        <v>2.8522170014624821</v>
      </c>
    </row>
    <row r="40" spans="1:48" x14ac:dyDescent="0.3">
      <c r="A40" s="58">
        <v>12</v>
      </c>
      <c r="B40" s="58">
        <v>5012</v>
      </c>
      <c r="C40" s="61">
        <v>24</v>
      </c>
      <c r="D40" s="58">
        <v>5018</v>
      </c>
      <c r="E40" s="61">
        <v>13</v>
      </c>
      <c r="F40" s="58">
        <v>5027</v>
      </c>
      <c r="G40" s="64">
        <v>23</v>
      </c>
      <c r="H40" s="64">
        <v>5033</v>
      </c>
      <c r="I40" s="40">
        <v>13</v>
      </c>
      <c r="J40" s="40">
        <v>5041</v>
      </c>
      <c r="K40" s="50">
        <v>0</v>
      </c>
      <c r="L40">
        <v>12121</v>
      </c>
      <c r="P40" s="28" t="s">
        <v>89</v>
      </c>
      <c r="Q40" s="28">
        <f>Q39/(LOG(Q4)/LOG(2))</f>
        <v>0.49674356750651144</v>
      </c>
      <c r="V40" s="28" t="s">
        <v>116</v>
      </c>
      <c r="W40" s="28">
        <f>W39/(LOG(W4)/LOG(2))</f>
        <v>0.59952483274876944</v>
      </c>
      <c r="AA40" s="28" t="s">
        <v>119</v>
      </c>
      <c r="AB40" s="28">
        <f>AB39/(LOG(AB4)/LOG(2))</f>
        <v>0.63549161796327747</v>
      </c>
      <c r="AF40" s="28" t="s">
        <v>120</v>
      </c>
      <c r="AG40" s="28">
        <f>AG39/(LOG(AG4)/LOG(2))</f>
        <v>0.61775107653240802</v>
      </c>
      <c r="AK40" s="28" t="s">
        <v>121</v>
      </c>
      <c r="AL40" s="28">
        <f>AL39/(LOG(AL4)/LOG(2))</f>
        <v>0.56672679189349262</v>
      </c>
      <c r="AP40" s="28" t="s">
        <v>122</v>
      </c>
      <c r="AQ40" s="28">
        <f>AQ39/(LOG(AQ4)/LOG(2))</f>
        <v>0.66392736209060943</v>
      </c>
      <c r="AU40" s="28" t="s">
        <v>123</v>
      </c>
      <c r="AV40" s="28">
        <f>AV39/(LOG(AV4)/LOG(2))</f>
        <v>0.61419150053413774</v>
      </c>
    </row>
    <row r="41" spans="1:48" x14ac:dyDescent="0.3">
      <c r="A41" s="58">
        <v>12</v>
      </c>
      <c r="B41" s="58">
        <v>5148</v>
      </c>
      <c r="C41" s="61">
        <v>24</v>
      </c>
      <c r="D41" s="58">
        <v>5154</v>
      </c>
      <c r="E41" s="61">
        <v>13</v>
      </c>
      <c r="F41" s="58">
        <v>5161</v>
      </c>
      <c r="G41" s="64">
        <v>23</v>
      </c>
      <c r="H41" s="64">
        <v>5170</v>
      </c>
      <c r="I41" s="40">
        <v>13</v>
      </c>
      <c r="J41" s="40">
        <v>5179</v>
      </c>
      <c r="K41" s="50">
        <v>0</v>
      </c>
      <c r="L41">
        <v>12121</v>
      </c>
    </row>
    <row r="42" spans="1:48" x14ac:dyDescent="0.3">
      <c r="A42" s="58">
        <v>12</v>
      </c>
      <c r="B42" s="58">
        <v>5287</v>
      </c>
      <c r="C42" s="61">
        <v>13</v>
      </c>
      <c r="D42" s="58">
        <v>5297</v>
      </c>
      <c r="E42" s="61">
        <v>24</v>
      </c>
      <c r="F42" s="58">
        <v>5302</v>
      </c>
      <c r="G42" s="64">
        <v>14</v>
      </c>
      <c r="H42" s="64">
        <v>5310</v>
      </c>
      <c r="I42" s="40">
        <v>13</v>
      </c>
      <c r="J42" s="40">
        <v>5331</v>
      </c>
      <c r="K42" s="50">
        <v>0</v>
      </c>
      <c r="L42">
        <v>11211</v>
      </c>
    </row>
    <row r="43" spans="1:48" x14ac:dyDescent="0.3">
      <c r="A43" s="58">
        <v>21</v>
      </c>
      <c r="B43" s="58">
        <v>5434</v>
      </c>
      <c r="C43" s="61">
        <v>11</v>
      </c>
      <c r="D43" s="58">
        <v>5443</v>
      </c>
      <c r="E43" s="61">
        <v>11</v>
      </c>
      <c r="F43" s="58">
        <v>5453</v>
      </c>
      <c r="G43" s="64">
        <v>21</v>
      </c>
      <c r="H43" s="64">
        <v>5459</v>
      </c>
      <c r="I43" s="40">
        <v>11</v>
      </c>
      <c r="J43" s="40">
        <v>5468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5603</v>
      </c>
      <c r="C44" s="61">
        <v>13</v>
      </c>
      <c r="D44" s="58">
        <v>5616</v>
      </c>
      <c r="E44" s="61">
        <v>13</v>
      </c>
      <c r="F44" s="58">
        <v>5631</v>
      </c>
      <c r="G44" s="64">
        <v>14</v>
      </c>
      <c r="H44" s="64">
        <v>5672</v>
      </c>
      <c r="I44" s="40">
        <v>13</v>
      </c>
      <c r="J44" s="40">
        <v>5683</v>
      </c>
      <c r="K44" s="50">
        <v>0</v>
      </c>
      <c r="L44">
        <v>11111</v>
      </c>
      <c r="N44" s="39">
        <f>COUNTIF(L7:L162,G3)</f>
        <v>31</v>
      </c>
      <c r="O44" s="39"/>
      <c r="P44" s="46">
        <v>26</v>
      </c>
      <c r="Q44" s="46">
        <v>26</v>
      </c>
      <c r="R44" s="46">
        <v>26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8">
        <v>21</v>
      </c>
      <c r="B45" s="58">
        <v>5786</v>
      </c>
      <c r="C45" s="61">
        <v>11</v>
      </c>
      <c r="D45" s="58">
        <v>5794</v>
      </c>
      <c r="E45" s="61">
        <v>11</v>
      </c>
      <c r="F45" s="58">
        <v>5804</v>
      </c>
      <c r="G45" s="64">
        <v>21</v>
      </c>
      <c r="H45" s="64">
        <v>5809</v>
      </c>
      <c r="I45" s="40">
        <v>11</v>
      </c>
      <c r="J45" s="40">
        <v>5817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5917</v>
      </c>
      <c r="C46" s="61">
        <v>11</v>
      </c>
      <c r="D46" s="58">
        <v>5926</v>
      </c>
      <c r="E46" s="61">
        <v>11</v>
      </c>
      <c r="F46" s="58">
        <v>5935</v>
      </c>
      <c r="G46" s="64">
        <v>21</v>
      </c>
      <c r="H46" s="64">
        <v>5943</v>
      </c>
      <c r="I46" s="40">
        <v>11</v>
      </c>
      <c r="J46" s="40">
        <v>5951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6064</v>
      </c>
      <c r="C47" s="61">
        <v>11</v>
      </c>
      <c r="D47" s="58">
        <v>6072</v>
      </c>
      <c r="E47" s="61">
        <v>22</v>
      </c>
      <c r="F47" s="58">
        <v>6080</v>
      </c>
      <c r="G47" s="64">
        <v>14</v>
      </c>
      <c r="H47" s="64">
        <v>6089</v>
      </c>
      <c r="I47" s="40">
        <v>13</v>
      </c>
      <c r="J47" s="40">
        <v>6107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6210</v>
      </c>
      <c r="C48" s="61">
        <v>24</v>
      </c>
      <c r="D48" s="58">
        <v>6218</v>
      </c>
      <c r="E48" s="61">
        <v>13</v>
      </c>
      <c r="F48" s="58">
        <v>6232</v>
      </c>
      <c r="G48" s="64">
        <v>14</v>
      </c>
      <c r="H48" s="64">
        <v>6247</v>
      </c>
      <c r="I48" s="40">
        <v>24</v>
      </c>
      <c r="J48" s="40">
        <v>6255</v>
      </c>
      <c r="K48" s="50">
        <v>0</v>
      </c>
      <c r="L48">
        <v>12112</v>
      </c>
      <c r="O48" s="44" t="s">
        <v>105</v>
      </c>
      <c r="P48" s="46">
        <f>U25</f>
        <v>2</v>
      </c>
      <c r="Q48" s="46">
        <f>Z25</f>
        <v>5</v>
      </c>
      <c r="R48" s="46">
        <f>AE25</f>
        <v>6</v>
      </c>
      <c r="S48" s="46">
        <f>AJ25</f>
        <v>6</v>
      </c>
      <c r="T48" s="46">
        <f>AO25</f>
        <v>3</v>
      </c>
      <c r="U48" s="46">
        <f>AT25</f>
        <v>9</v>
      </c>
      <c r="V48" s="44"/>
    </row>
    <row r="49" spans="1:22" x14ac:dyDescent="0.3">
      <c r="A49" s="58">
        <v>21</v>
      </c>
      <c r="B49" s="58">
        <v>6364</v>
      </c>
      <c r="C49" s="61">
        <v>11</v>
      </c>
      <c r="D49" s="58">
        <v>6377</v>
      </c>
      <c r="E49" s="61">
        <v>22</v>
      </c>
      <c r="F49" s="58">
        <v>6385</v>
      </c>
      <c r="G49" s="64">
        <v>14</v>
      </c>
      <c r="H49" s="64">
        <v>6394</v>
      </c>
      <c r="I49" s="40">
        <v>13</v>
      </c>
      <c r="J49" s="40">
        <v>6434</v>
      </c>
      <c r="K49" s="50">
        <v>0</v>
      </c>
      <c r="L49">
        <v>21211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6546</v>
      </c>
      <c r="C50" s="61">
        <v>13</v>
      </c>
      <c r="D50" s="58">
        <v>6558</v>
      </c>
      <c r="E50" s="61">
        <v>24</v>
      </c>
      <c r="F50" s="58">
        <v>6566</v>
      </c>
      <c r="G50" s="64">
        <v>14</v>
      </c>
      <c r="H50" s="64">
        <v>6574</v>
      </c>
      <c r="I50" s="40">
        <v>13</v>
      </c>
      <c r="J50" s="40">
        <v>6597</v>
      </c>
      <c r="K50" s="50">
        <v>0</v>
      </c>
      <c r="L50">
        <v>11211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6701</v>
      </c>
      <c r="C51" s="61">
        <v>13</v>
      </c>
      <c r="D51" s="58">
        <v>6711</v>
      </c>
      <c r="E51" s="61">
        <v>24</v>
      </c>
      <c r="F51" s="58">
        <v>6716</v>
      </c>
      <c r="G51" s="64">
        <v>14</v>
      </c>
      <c r="H51" s="64">
        <v>6724</v>
      </c>
      <c r="I51" s="40">
        <v>13</v>
      </c>
      <c r="J51" s="40">
        <v>6791</v>
      </c>
      <c r="K51" s="50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6886</v>
      </c>
      <c r="C52" s="61">
        <v>13</v>
      </c>
      <c r="D52" s="58">
        <v>6897</v>
      </c>
      <c r="E52" s="61">
        <v>13</v>
      </c>
      <c r="F52" s="58">
        <v>6907</v>
      </c>
      <c r="G52" s="64">
        <v>23</v>
      </c>
      <c r="H52" s="64">
        <v>6912</v>
      </c>
      <c r="I52" s="40">
        <v>13</v>
      </c>
      <c r="J52" s="40">
        <v>6920</v>
      </c>
      <c r="K52" s="50">
        <v>0</v>
      </c>
      <c r="L52">
        <v>11121</v>
      </c>
      <c r="N52" s="40"/>
      <c r="O52" s="49" t="s">
        <v>109</v>
      </c>
      <c r="P52">
        <f>J32/P44</f>
        <v>149.38461538461539</v>
      </c>
      <c r="Q52">
        <f>(J58-J32)/Q44</f>
        <v>149.42307692307693</v>
      </c>
      <c r="R52">
        <f>(J84-J58)/R44</f>
        <v>153.73076923076923</v>
      </c>
      <c r="S52">
        <f>(J110-J84)/S44</f>
        <v>160.65384615384616</v>
      </c>
      <c r="T52">
        <f>(J136-J110)/T44</f>
        <v>163.57692307692307</v>
      </c>
      <c r="U52">
        <f>(J162-J136)/U44</f>
        <v>-776.76923076923072</v>
      </c>
    </row>
    <row r="53" spans="1:22" x14ac:dyDescent="0.3">
      <c r="A53" s="58">
        <v>21</v>
      </c>
      <c r="B53" s="58">
        <v>7017</v>
      </c>
      <c r="C53" s="61">
        <v>11</v>
      </c>
      <c r="D53" s="58">
        <v>7024</v>
      </c>
      <c r="E53" s="61">
        <v>11</v>
      </c>
      <c r="F53" s="58">
        <v>7033</v>
      </c>
      <c r="G53" s="64">
        <v>21</v>
      </c>
      <c r="H53" s="64">
        <v>7039</v>
      </c>
      <c r="I53" s="40">
        <v>11</v>
      </c>
      <c r="J53" s="40">
        <v>7046</v>
      </c>
      <c r="K53" s="50">
        <v>1</v>
      </c>
      <c r="L53">
        <v>21121</v>
      </c>
    </row>
    <row r="54" spans="1:22" x14ac:dyDescent="0.3">
      <c r="A54" s="58">
        <v>12</v>
      </c>
      <c r="B54" s="58">
        <v>7155</v>
      </c>
      <c r="C54" s="61">
        <v>24</v>
      </c>
      <c r="D54" s="58">
        <v>7163</v>
      </c>
      <c r="E54" s="61">
        <v>13</v>
      </c>
      <c r="F54" s="58">
        <v>7177</v>
      </c>
      <c r="G54" s="64">
        <v>23</v>
      </c>
      <c r="H54" s="64">
        <v>7185</v>
      </c>
      <c r="I54" s="40">
        <v>13</v>
      </c>
      <c r="J54" s="40">
        <v>7195</v>
      </c>
      <c r="K54" s="50">
        <v>0</v>
      </c>
      <c r="L54">
        <v>12121</v>
      </c>
    </row>
    <row r="55" spans="1:22" x14ac:dyDescent="0.3">
      <c r="A55" s="58">
        <v>12</v>
      </c>
      <c r="B55" s="58">
        <v>7297</v>
      </c>
      <c r="C55" s="61">
        <v>13</v>
      </c>
      <c r="D55" s="58">
        <v>7306</v>
      </c>
      <c r="E55" s="61">
        <v>13</v>
      </c>
      <c r="F55" s="58">
        <v>7316</v>
      </c>
      <c r="G55" s="64">
        <v>14</v>
      </c>
      <c r="H55" s="64">
        <v>7328</v>
      </c>
      <c r="I55" s="40">
        <v>24</v>
      </c>
      <c r="J55" s="40">
        <v>7336</v>
      </c>
      <c r="K55" s="50">
        <v>0</v>
      </c>
      <c r="L55">
        <v>11112</v>
      </c>
    </row>
    <row r="56" spans="1:22" x14ac:dyDescent="0.3">
      <c r="A56" s="58">
        <v>12</v>
      </c>
      <c r="B56" s="58">
        <v>7438</v>
      </c>
      <c r="C56" s="61">
        <v>13</v>
      </c>
      <c r="D56" s="58">
        <v>7447</v>
      </c>
      <c r="E56" s="61">
        <v>24</v>
      </c>
      <c r="F56" s="58">
        <v>7453</v>
      </c>
      <c r="G56" s="64">
        <v>14</v>
      </c>
      <c r="H56" s="64">
        <v>7460</v>
      </c>
      <c r="I56" s="40">
        <v>24</v>
      </c>
      <c r="J56" s="40">
        <v>7505</v>
      </c>
      <c r="K56" s="50">
        <v>0</v>
      </c>
      <c r="L56">
        <v>11212</v>
      </c>
    </row>
    <row r="57" spans="1:22" x14ac:dyDescent="0.3">
      <c r="A57" s="58">
        <v>12</v>
      </c>
      <c r="B57" s="58">
        <v>7600</v>
      </c>
      <c r="C57" s="61">
        <v>13</v>
      </c>
      <c r="D57" s="58">
        <v>7609</v>
      </c>
      <c r="E57" s="61">
        <v>13</v>
      </c>
      <c r="F57" s="58">
        <v>7617</v>
      </c>
      <c r="G57" s="64">
        <v>23</v>
      </c>
      <c r="H57" s="64">
        <v>7623</v>
      </c>
      <c r="I57" s="40">
        <v>13</v>
      </c>
      <c r="J57" s="40">
        <v>7631</v>
      </c>
      <c r="K57" s="50">
        <v>0</v>
      </c>
      <c r="L57">
        <v>11121</v>
      </c>
    </row>
    <row r="58" spans="1:22" x14ac:dyDescent="0.3">
      <c r="A58" s="58">
        <v>12</v>
      </c>
      <c r="B58" s="58">
        <v>7734</v>
      </c>
      <c r="C58" s="61">
        <v>24</v>
      </c>
      <c r="D58" s="58">
        <v>7741</v>
      </c>
      <c r="E58" s="61">
        <v>13</v>
      </c>
      <c r="F58" s="58">
        <v>7748</v>
      </c>
      <c r="G58" s="64">
        <v>14</v>
      </c>
      <c r="H58" s="64">
        <v>7761</v>
      </c>
      <c r="I58" s="40">
        <v>24</v>
      </c>
      <c r="J58" s="40">
        <v>7769</v>
      </c>
      <c r="K58" s="50">
        <v>0</v>
      </c>
      <c r="L58">
        <v>12112</v>
      </c>
    </row>
    <row r="59" spans="1:22" x14ac:dyDescent="0.3">
      <c r="A59" s="57">
        <v>12</v>
      </c>
      <c r="B59" s="57">
        <v>7875</v>
      </c>
      <c r="C59" s="60">
        <v>13</v>
      </c>
      <c r="D59" s="57">
        <v>7883</v>
      </c>
      <c r="E59" s="60">
        <v>13</v>
      </c>
      <c r="F59" s="57">
        <v>7893</v>
      </c>
      <c r="G59" s="63">
        <v>23</v>
      </c>
      <c r="H59" s="63">
        <v>7899</v>
      </c>
      <c r="I59" s="41">
        <v>13</v>
      </c>
      <c r="J59" s="41">
        <v>7907</v>
      </c>
      <c r="K59" s="42">
        <v>0</v>
      </c>
      <c r="L59">
        <v>11121</v>
      </c>
    </row>
    <row r="60" spans="1:22" x14ac:dyDescent="0.3">
      <c r="A60" s="57">
        <v>12</v>
      </c>
      <c r="B60" s="57">
        <v>8036</v>
      </c>
      <c r="C60" s="60">
        <v>13</v>
      </c>
      <c r="D60" s="57">
        <v>8048</v>
      </c>
      <c r="E60" s="60">
        <v>13</v>
      </c>
      <c r="F60" s="57">
        <v>8064</v>
      </c>
      <c r="G60" s="63">
        <v>23</v>
      </c>
      <c r="H60" s="63">
        <v>8073</v>
      </c>
      <c r="I60" s="41">
        <v>13</v>
      </c>
      <c r="J60" s="41">
        <v>8081</v>
      </c>
      <c r="K60" s="42">
        <v>0</v>
      </c>
      <c r="L60">
        <v>11121</v>
      </c>
    </row>
    <row r="61" spans="1:22" x14ac:dyDescent="0.3">
      <c r="A61" s="57">
        <v>12</v>
      </c>
      <c r="B61" s="57">
        <v>8185</v>
      </c>
      <c r="C61" s="60">
        <v>13</v>
      </c>
      <c r="D61" s="57">
        <v>8193</v>
      </c>
      <c r="E61" s="60">
        <v>13</v>
      </c>
      <c r="F61" s="57">
        <v>8202</v>
      </c>
      <c r="G61" s="63">
        <v>14</v>
      </c>
      <c r="H61" s="63">
        <v>8211</v>
      </c>
      <c r="I61" s="41">
        <v>13</v>
      </c>
      <c r="J61" s="41">
        <v>8222</v>
      </c>
      <c r="K61" s="42">
        <v>0</v>
      </c>
      <c r="L61">
        <v>11111</v>
      </c>
    </row>
    <row r="62" spans="1:22" x14ac:dyDescent="0.3">
      <c r="A62" s="57">
        <v>21</v>
      </c>
      <c r="B62" s="57">
        <v>8326</v>
      </c>
      <c r="C62" s="60">
        <v>11</v>
      </c>
      <c r="D62" s="57">
        <v>8334</v>
      </c>
      <c r="E62" s="60">
        <v>11</v>
      </c>
      <c r="F62" s="57">
        <v>8344</v>
      </c>
      <c r="G62" s="63">
        <v>21</v>
      </c>
      <c r="H62" s="63">
        <v>8349</v>
      </c>
      <c r="I62" s="41">
        <v>11</v>
      </c>
      <c r="J62" s="41">
        <v>8356</v>
      </c>
      <c r="K62" s="42">
        <v>1</v>
      </c>
      <c r="L62">
        <v>21121</v>
      </c>
    </row>
    <row r="63" spans="1:22" x14ac:dyDescent="0.3">
      <c r="A63" s="57">
        <v>12</v>
      </c>
      <c r="B63" s="57">
        <v>8466</v>
      </c>
      <c r="C63" s="60">
        <v>13</v>
      </c>
      <c r="D63" s="57">
        <v>8479</v>
      </c>
      <c r="E63" s="60">
        <v>13</v>
      </c>
      <c r="F63" s="57">
        <v>8488</v>
      </c>
      <c r="G63" s="63">
        <v>23</v>
      </c>
      <c r="H63" s="63">
        <v>8496</v>
      </c>
      <c r="I63" s="41">
        <v>13</v>
      </c>
      <c r="J63" s="41">
        <v>8504</v>
      </c>
      <c r="K63" s="42">
        <v>0</v>
      </c>
      <c r="L63">
        <v>11121</v>
      </c>
    </row>
    <row r="64" spans="1:22" x14ac:dyDescent="0.3">
      <c r="A64" s="57">
        <v>12</v>
      </c>
      <c r="B64" s="57">
        <v>8608</v>
      </c>
      <c r="C64" s="60">
        <v>13</v>
      </c>
      <c r="D64" s="57">
        <v>8616</v>
      </c>
      <c r="E64" s="60">
        <v>13</v>
      </c>
      <c r="F64" s="57">
        <v>8625</v>
      </c>
      <c r="G64" s="63">
        <v>23</v>
      </c>
      <c r="H64" s="63">
        <v>8634</v>
      </c>
      <c r="I64" s="41">
        <v>13</v>
      </c>
      <c r="J64" s="41">
        <v>8642</v>
      </c>
      <c r="K64" s="42">
        <v>0</v>
      </c>
      <c r="L64">
        <v>11121</v>
      </c>
    </row>
    <row r="65" spans="1:12" x14ac:dyDescent="0.3">
      <c r="A65" s="57">
        <v>21</v>
      </c>
      <c r="B65" s="57">
        <v>8766</v>
      </c>
      <c r="C65" s="60">
        <v>11</v>
      </c>
      <c r="D65" s="57">
        <v>8773</v>
      </c>
      <c r="E65" s="60">
        <v>11</v>
      </c>
      <c r="F65" s="57">
        <v>8787</v>
      </c>
      <c r="G65" s="63">
        <v>12</v>
      </c>
      <c r="H65" s="63">
        <v>8796</v>
      </c>
      <c r="I65" s="41">
        <v>13</v>
      </c>
      <c r="J65" s="41">
        <v>8806</v>
      </c>
      <c r="K65" s="42">
        <v>0</v>
      </c>
      <c r="L65">
        <v>21111</v>
      </c>
    </row>
    <row r="66" spans="1:12" x14ac:dyDescent="0.3">
      <c r="A66" s="57">
        <v>21</v>
      </c>
      <c r="B66" s="57">
        <v>8906</v>
      </c>
      <c r="C66" s="60">
        <v>11</v>
      </c>
      <c r="D66" s="57">
        <v>8914</v>
      </c>
      <c r="E66" s="60">
        <v>11</v>
      </c>
      <c r="F66" s="57">
        <v>8924</v>
      </c>
      <c r="G66" s="63">
        <v>21</v>
      </c>
      <c r="H66" s="63">
        <v>8930</v>
      </c>
      <c r="I66" s="41">
        <v>11</v>
      </c>
      <c r="J66" s="41">
        <v>8938</v>
      </c>
      <c r="K66" s="42">
        <v>1</v>
      </c>
      <c r="L66">
        <v>21121</v>
      </c>
    </row>
    <row r="67" spans="1:12" x14ac:dyDescent="0.3">
      <c r="A67" s="57">
        <v>21</v>
      </c>
      <c r="B67" s="57">
        <v>9040</v>
      </c>
      <c r="C67" s="60">
        <v>11</v>
      </c>
      <c r="D67" s="57">
        <v>9048</v>
      </c>
      <c r="E67" s="60">
        <v>22</v>
      </c>
      <c r="F67" s="57">
        <v>9056</v>
      </c>
      <c r="G67" s="63">
        <v>14</v>
      </c>
      <c r="H67" s="63">
        <v>9064</v>
      </c>
      <c r="I67" s="41">
        <v>24</v>
      </c>
      <c r="J67" s="41">
        <v>9109</v>
      </c>
      <c r="K67" s="42">
        <v>0</v>
      </c>
      <c r="L67">
        <v>21212</v>
      </c>
    </row>
    <row r="68" spans="1:12" x14ac:dyDescent="0.3">
      <c r="A68" s="57">
        <v>12</v>
      </c>
      <c r="B68" s="57">
        <v>9215</v>
      </c>
      <c r="C68" s="60">
        <v>13</v>
      </c>
      <c r="D68" s="57">
        <v>9224</v>
      </c>
      <c r="E68" s="60">
        <v>24</v>
      </c>
      <c r="F68" s="57">
        <v>9229</v>
      </c>
      <c r="G68" s="63">
        <v>14</v>
      </c>
      <c r="H68" s="63">
        <v>9237</v>
      </c>
      <c r="I68" s="41">
        <v>13</v>
      </c>
      <c r="J68" s="41">
        <v>9257</v>
      </c>
      <c r="K68" s="42">
        <v>0</v>
      </c>
      <c r="L68">
        <v>11211</v>
      </c>
    </row>
    <row r="69" spans="1:12" x14ac:dyDescent="0.3">
      <c r="A69" s="57">
        <v>12</v>
      </c>
      <c r="B69" s="57">
        <v>9367</v>
      </c>
      <c r="C69" s="60">
        <v>13</v>
      </c>
      <c r="D69" s="57">
        <v>9379</v>
      </c>
      <c r="E69" s="60">
        <v>24</v>
      </c>
      <c r="F69" s="57">
        <v>9385</v>
      </c>
      <c r="G69" s="63">
        <v>14</v>
      </c>
      <c r="H69" s="63">
        <v>9393</v>
      </c>
      <c r="I69" s="41">
        <v>13</v>
      </c>
      <c r="J69" s="41">
        <v>9416</v>
      </c>
      <c r="K69" s="42">
        <v>0</v>
      </c>
      <c r="L69">
        <v>11211</v>
      </c>
    </row>
    <row r="70" spans="1:12" x14ac:dyDescent="0.3">
      <c r="A70" s="57">
        <v>12</v>
      </c>
      <c r="B70" s="57">
        <v>9520</v>
      </c>
      <c r="C70" s="60">
        <v>13</v>
      </c>
      <c r="D70" s="57">
        <v>9528</v>
      </c>
      <c r="E70" s="60">
        <v>13</v>
      </c>
      <c r="F70" s="57">
        <v>9538</v>
      </c>
      <c r="G70" s="63">
        <v>14</v>
      </c>
      <c r="H70" s="63">
        <v>9548</v>
      </c>
      <c r="I70" s="41">
        <v>13</v>
      </c>
      <c r="J70" s="41">
        <v>9562</v>
      </c>
      <c r="K70" s="42">
        <v>0</v>
      </c>
      <c r="L70">
        <v>11111</v>
      </c>
    </row>
    <row r="71" spans="1:12" x14ac:dyDescent="0.3">
      <c r="A71" s="57">
        <v>21</v>
      </c>
      <c r="B71" s="57">
        <v>9660</v>
      </c>
      <c r="C71" s="60">
        <v>11</v>
      </c>
      <c r="D71" s="57">
        <v>9672</v>
      </c>
      <c r="E71" s="60">
        <v>11</v>
      </c>
      <c r="F71" s="57">
        <v>9684</v>
      </c>
      <c r="G71" s="63">
        <v>21</v>
      </c>
      <c r="H71" s="63">
        <v>9691</v>
      </c>
      <c r="I71" s="41">
        <v>11</v>
      </c>
      <c r="J71" s="41">
        <v>9699</v>
      </c>
      <c r="K71" s="42">
        <v>1</v>
      </c>
      <c r="L71">
        <v>21121</v>
      </c>
    </row>
    <row r="72" spans="1:12" x14ac:dyDescent="0.3">
      <c r="A72" s="57">
        <v>21</v>
      </c>
      <c r="B72" s="57">
        <v>9825</v>
      </c>
      <c r="C72" s="60">
        <v>11</v>
      </c>
      <c r="D72" s="57">
        <v>9833</v>
      </c>
      <c r="E72" s="60">
        <v>11</v>
      </c>
      <c r="F72" s="57">
        <v>9845</v>
      </c>
      <c r="G72" s="63">
        <v>21</v>
      </c>
      <c r="H72" s="63">
        <v>9852</v>
      </c>
      <c r="I72" s="41">
        <v>11</v>
      </c>
      <c r="J72" s="41">
        <v>9860</v>
      </c>
      <c r="K72" s="42">
        <v>1</v>
      </c>
      <c r="L72">
        <v>21121</v>
      </c>
    </row>
    <row r="73" spans="1:12" x14ac:dyDescent="0.3">
      <c r="A73" s="57">
        <v>12</v>
      </c>
      <c r="B73" s="57">
        <v>9974</v>
      </c>
      <c r="C73" s="60">
        <v>24</v>
      </c>
      <c r="D73" s="57">
        <v>9979</v>
      </c>
      <c r="E73" s="60">
        <v>13</v>
      </c>
      <c r="F73" s="57">
        <v>9988</v>
      </c>
      <c r="G73" s="63">
        <v>14</v>
      </c>
      <c r="H73" s="63">
        <v>10010</v>
      </c>
      <c r="I73" s="41">
        <v>13</v>
      </c>
      <c r="J73" s="41">
        <v>10022</v>
      </c>
      <c r="K73" s="42">
        <v>0</v>
      </c>
      <c r="L73">
        <v>12111</v>
      </c>
    </row>
    <row r="74" spans="1:12" x14ac:dyDescent="0.3">
      <c r="A74" s="57">
        <v>21</v>
      </c>
      <c r="B74" s="57">
        <v>10120</v>
      </c>
      <c r="C74" s="60">
        <v>11</v>
      </c>
      <c r="D74" s="57">
        <v>10129</v>
      </c>
      <c r="E74" s="60">
        <v>11</v>
      </c>
      <c r="F74" s="57">
        <v>10145</v>
      </c>
      <c r="G74" s="63">
        <v>12</v>
      </c>
      <c r="H74" s="63">
        <v>10161</v>
      </c>
      <c r="I74" s="41">
        <v>24</v>
      </c>
      <c r="J74" s="41">
        <v>10169</v>
      </c>
      <c r="K74" s="42">
        <v>0</v>
      </c>
      <c r="L74">
        <v>21112</v>
      </c>
    </row>
    <row r="75" spans="1:12" x14ac:dyDescent="0.3">
      <c r="A75" s="57">
        <v>12</v>
      </c>
      <c r="B75" s="57">
        <v>10281</v>
      </c>
      <c r="C75" s="60">
        <v>13</v>
      </c>
      <c r="D75" s="57">
        <v>10290</v>
      </c>
      <c r="E75" s="60">
        <v>24</v>
      </c>
      <c r="F75" s="57">
        <v>10295</v>
      </c>
      <c r="G75" s="63">
        <v>14</v>
      </c>
      <c r="H75" s="63">
        <v>10303</v>
      </c>
      <c r="I75" s="41">
        <v>13</v>
      </c>
      <c r="J75" s="41">
        <v>10336</v>
      </c>
      <c r="K75" s="42">
        <v>0</v>
      </c>
      <c r="L75">
        <v>11211</v>
      </c>
    </row>
    <row r="76" spans="1:12" x14ac:dyDescent="0.3">
      <c r="A76" s="57">
        <v>12</v>
      </c>
      <c r="B76" s="57">
        <v>10445</v>
      </c>
      <c r="C76" s="60">
        <v>24</v>
      </c>
      <c r="D76" s="57">
        <v>10451</v>
      </c>
      <c r="E76" s="60">
        <v>13</v>
      </c>
      <c r="F76" s="57">
        <v>10459</v>
      </c>
      <c r="G76" s="63">
        <v>14</v>
      </c>
      <c r="H76" s="63">
        <v>10494</v>
      </c>
      <c r="I76" s="41">
        <v>13</v>
      </c>
      <c r="J76" s="41">
        <v>10505</v>
      </c>
      <c r="K76" s="42">
        <v>0</v>
      </c>
      <c r="L76">
        <v>12111</v>
      </c>
    </row>
    <row r="77" spans="1:12" x14ac:dyDescent="0.3">
      <c r="A77" s="57">
        <v>12</v>
      </c>
      <c r="B77" s="57">
        <v>10613</v>
      </c>
      <c r="C77" s="60">
        <v>13</v>
      </c>
      <c r="D77" s="57">
        <v>10622</v>
      </c>
      <c r="E77" s="60">
        <v>24</v>
      </c>
      <c r="F77" s="57">
        <v>10627</v>
      </c>
      <c r="G77" s="63">
        <v>14</v>
      </c>
      <c r="H77" s="63">
        <v>10635</v>
      </c>
      <c r="I77" s="41">
        <v>13</v>
      </c>
      <c r="J77" s="41">
        <v>10670</v>
      </c>
      <c r="K77" s="42">
        <v>0</v>
      </c>
      <c r="L77">
        <v>11211</v>
      </c>
    </row>
    <row r="78" spans="1:12" x14ac:dyDescent="0.3">
      <c r="A78" s="57">
        <v>12</v>
      </c>
      <c r="B78" s="57">
        <v>10767</v>
      </c>
      <c r="C78" s="60">
        <v>13</v>
      </c>
      <c r="D78" s="57">
        <v>10776</v>
      </c>
      <c r="E78" s="60">
        <v>24</v>
      </c>
      <c r="F78" s="57">
        <v>10782</v>
      </c>
      <c r="G78" s="63">
        <v>14</v>
      </c>
      <c r="H78" s="63">
        <v>10790</v>
      </c>
      <c r="I78" s="41">
        <v>24</v>
      </c>
      <c r="J78" s="41">
        <v>10844</v>
      </c>
      <c r="K78" s="42">
        <v>0</v>
      </c>
      <c r="L78">
        <v>11212</v>
      </c>
    </row>
    <row r="79" spans="1:12" x14ac:dyDescent="0.3">
      <c r="A79" s="57">
        <v>12</v>
      </c>
      <c r="B79" s="57">
        <v>10949</v>
      </c>
      <c r="C79" s="60">
        <v>13</v>
      </c>
      <c r="D79" s="57">
        <v>10958</v>
      </c>
      <c r="E79" s="60">
        <v>13</v>
      </c>
      <c r="F79" s="57">
        <v>10972</v>
      </c>
      <c r="G79" s="63">
        <v>14</v>
      </c>
      <c r="H79" s="63">
        <v>11020</v>
      </c>
      <c r="I79" s="41">
        <v>13</v>
      </c>
      <c r="J79" s="41">
        <v>11044</v>
      </c>
      <c r="K79" s="42">
        <v>0</v>
      </c>
      <c r="L79">
        <v>11111</v>
      </c>
    </row>
    <row r="80" spans="1:12" x14ac:dyDescent="0.3">
      <c r="A80" s="57">
        <v>12</v>
      </c>
      <c r="B80" s="57">
        <v>11140</v>
      </c>
      <c r="C80" s="60">
        <v>13</v>
      </c>
      <c r="D80" s="57">
        <v>11150</v>
      </c>
      <c r="E80" s="60">
        <v>13</v>
      </c>
      <c r="F80" s="57">
        <v>11162</v>
      </c>
      <c r="G80" s="63">
        <v>23</v>
      </c>
      <c r="H80" s="63">
        <v>11170</v>
      </c>
      <c r="I80" s="41">
        <v>13</v>
      </c>
      <c r="J80" s="41">
        <v>11177</v>
      </c>
      <c r="K80" s="42">
        <v>0</v>
      </c>
      <c r="L80">
        <v>11121</v>
      </c>
    </row>
    <row r="81" spans="1:12" x14ac:dyDescent="0.3">
      <c r="A81" s="57">
        <v>21</v>
      </c>
      <c r="B81" s="57">
        <v>11275</v>
      </c>
      <c r="C81" s="60">
        <v>11</v>
      </c>
      <c r="D81" s="57">
        <v>11282</v>
      </c>
      <c r="E81" s="60">
        <v>11</v>
      </c>
      <c r="F81" s="57">
        <v>11291</v>
      </c>
      <c r="G81" s="63">
        <v>21</v>
      </c>
      <c r="H81" s="63">
        <v>11299</v>
      </c>
      <c r="I81" s="41">
        <v>11</v>
      </c>
      <c r="J81" s="41">
        <v>11307</v>
      </c>
      <c r="K81" s="42">
        <v>1</v>
      </c>
      <c r="L81">
        <v>21121</v>
      </c>
    </row>
    <row r="82" spans="1:12" x14ac:dyDescent="0.3">
      <c r="A82" s="57">
        <v>21</v>
      </c>
      <c r="B82" s="57">
        <v>11409</v>
      </c>
      <c r="C82" s="60">
        <v>11</v>
      </c>
      <c r="D82" s="57">
        <v>11418</v>
      </c>
      <c r="E82" s="60">
        <v>22</v>
      </c>
      <c r="F82" s="57">
        <v>11424</v>
      </c>
      <c r="G82" s="63">
        <v>14</v>
      </c>
      <c r="H82" s="63">
        <v>11432</v>
      </c>
      <c r="I82" s="41">
        <v>13</v>
      </c>
      <c r="J82" s="41">
        <v>11471</v>
      </c>
      <c r="K82" s="42">
        <v>0</v>
      </c>
      <c r="L82">
        <v>21211</v>
      </c>
    </row>
    <row r="83" spans="1:12" x14ac:dyDescent="0.3">
      <c r="A83" s="57">
        <v>21</v>
      </c>
      <c r="B83" s="57">
        <v>11568</v>
      </c>
      <c r="C83" s="60">
        <v>11</v>
      </c>
      <c r="D83" s="57">
        <v>11576</v>
      </c>
      <c r="E83" s="60">
        <v>11</v>
      </c>
      <c r="F83" s="57">
        <v>11589</v>
      </c>
      <c r="G83" s="63">
        <v>12</v>
      </c>
      <c r="H83" s="63">
        <v>11605</v>
      </c>
      <c r="I83" s="41">
        <v>13</v>
      </c>
      <c r="J83" s="41">
        <v>11639</v>
      </c>
      <c r="K83" s="42">
        <v>0</v>
      </c>
      <c r="L83">
        <v>21111</v>
      </c>
    </row>
    <row r="84" spans="1:12" x14ac:dyDescent="0.3">
      <c r="A84" s="57">
        <v>21</v>
      </c>
      <c r="B84" s="57">
        <v>11737</v>
      </c>
      <c r="C84" s="60">
        <v>11</v>
      </c>
      <c r="D84" s="57">
        <v>11745</v>
      </c>
      <c r="E84" s="60">
        <v>11</v>
      </c>
      <c r="F84" s="57">
        <v>11753</v>
      </c>
      <c r="G84" s="63">
        <v>21</v>
      </c>
      <c r="H84" s="63">
        <v>11758</v>
      </c>
      <c r="I84" s="41">
        <v>11</v>
      </c>
      <c r="J84" s="41">
        <v>11766</v>
      </c>
      <c r="K84" s="42">
        <v>1</v>
      </c>
      <c r="L84">
        <v>21121</v>
      </c>
    </row>
    <row r="85" spans="1:12" x14ac:dyDescent="0.3">
      <c r="A85" s="58">
        <v>21</v>
      </c>
      <c r="B85" s="58">
        <v>11858</v>
      </c>
      <c r="C85" s="61">
        <v>11</v>
      </c>
      <c r="D85" s="58">
        <v>11865</v>
      </c>
      <c r="E85" s="61">
        <v>11</v>
      </c>
      <c r="F85" s="58">
        <v>11876</v>
      </c>
      <c r="G85" s="64">
        <v>21</v>
      </c>
      <c r="H85" s="64">
        <v>11884</v>
      </c>
      <c r="I85" s="40">
        <v>11</v>
      </c>
      <c r="J85" s="40">
        <v>11892</v>
      </c>
      <c r="K85" s="50">
        <v>1</v>
      </c>
      <c r="L85">
        <v>21121</v>
      </c>
    </row>
    <row r="86" spans="1:12" x14ac:dyDescent="0.3">
      <c r="A86" s="58">
        <v>21</v>
      </c>
      <c r="B86" s="58">
        <v>11981</v>
      </c>
      <c r="C86" s="61">
        <v>11</v>
      </c>
      <c r="D86" s="58">
        <v>11988</v>
      </c>
      <c r="E86" s="61">
        <v>11</v>
      </c>
      <c r="F86" s="58">
        <v>11999</v>
      </c>
      <c r="G86" s="64">
        <v>21</v>
      </c>
      <c r="H86" s="64">
        <v>12006</v>
      </c>
      <c r="I86" s="40">
        <v>11</v>
      </c>
      <c r="J86" s="40">
        <v>12014</v>
      </c>
      <c r="K86" s="50">
        <v>1</v>
      </c>
      <c r="L86">
        <v>21121</v>
      </c>
    </row>
    <row r="87" spans="1:12" x14ac:dyDescent="0.3">
      <c r="A87" s="58">
        <v>21</v>
      </c>
      <c r="B87" s="58">
        <v>12109</v>
      </c>
      <c r="C87" s="61">
        <v>11</v>
      </c>
      <c r="D87" s="58">
        <v>12114</v>
      </c>
      <c r="E87" s="61">
        <v>22</v>
      </c>
      <c r="F87" s="58">
        <v>12123</v>
      </c>
      <c r="G87" s="64">
        <v>14</v>
      </c>
      <c r="H87" s="64">
        <v>12131</v>
      </c>
      <c r="I87" s="40">
        <v>24</v>
      </c>
      <c r="J87" s="40">
        <v>12152</v>
      </c>
      <c r="K87" s="50">
        <v>0</v>
      </c>
      <c r="L87">
        <v>21212</v>
      </c>
    </row>
    <row r="88" spans="1:12" x14ac:dyDescent="0.3">
      <c r="A88" s="58">
        <v>12</v>
      </c>
      <c r="B88" s="58">
        <v>12247</v>
      </c>
      <c r="C88" s="61">
        <v>13</v>
      </c>
      <c r="D88" s="58">
        <v>12260</v>
      </c>
      <c r="E88" s="61">
        <v>24</v>
      </c>
      <c r="F88" s="58">
        <v>12269</v>
      </c>
      <c r="G88" s="64">
        <v>14</v>
      </c>
      <c r="H88" s="64">
        <v>12277</v>
      </c>
      <c r="I88" s="40">
        <v>13</v>
      </c>
      <c r="J88" s="40">
        <v>12316</v>
      </c>
      <c r="K88" s="50">
        <v>0</v>
      </c>
      <c r="L88">
        <v>11211</v>
      </c>
    </row>
    <row r="89" spans="1:12" x14ac:dyDescent="0.3">
      <c r="A89" s="58">
        <v>21</v>
      </c>
      <c r="B89" s="58">
        <v>12408</v>
      </c>
      <c r="C89" s="61">
        <v>11</v>
      </c>
      <c r="D89" s="58">
        <v>12418</v>
      </c>
      <c r="E89" s="61">
        <v>11</v>
      </c>
      <c r="F89" s="58">
        <v>12427</v>
      </c>
      <c r="G89" s="64">
        <v>21</v>
      </c>
      <c r="H89" s="64">
        <v>12434</v>
      </c>
      <c r="I89" s="40">
        <v>11</v>
      </c>
      <c r="J89" s="40">
        <v>12442</v>
      </c>
      <c r="K89" s="50">
        <v>1</v>
      </c>
      <c r="L89">
        <v>21121</v>
      </c>
    </row>
    <row r="90" spans="1:12" x14ac:dyDescent="0.3">
      <c r="A90" s="58">
        <v>21</v>
      </c>
      <c r="B90" s="58">
        <v>12540</v>
      </c>
      <c r="C90" s="61">
        <v>11</v>
      </c>
      <c r="D90" s="58">
        <v>12549</v>
      </c>
      <c r="E90" s="61">
        <v>11</v>
      </c>
      <c r="F90" s="58">
        <v>12558</v>
      </c>
      <c r="G90" s="64">
        <v>21</v>
      </c>
      <c r="H90" s="64">
        <v>12566</v>
      </c>
      <c r="I90" s="40">
        <v>11</v>
      </c>
      <c r="J90" s="40">
        <v>12574</v>
      </c>
      <c r="K90" s="50">
        <v>1</v>
      </c>
      <c r="L90">
        <v>21121</v>
      </c>
    </row>
    <row r="91" spans="1:12" x14ac:dyDescent="0.3">
      <c r="A91" s="58">
        <v>12</v>
      </c>
      <c r="B91" s="58">
        <v>12660</v>
      </c>
      <c r="C91" s="61">
        <v>24</v>
      </c>
      <c r="D91" s="58">
        <v>12668</v>
      </c>
      <c r="E91" s="61">
        <v>13</v>
      </c>
      <c r="F91" s="58">
        <v>12678</v>
      </c>
      <c r="G91" s="64">
        <v>23</v>
      </c>
      <c r="H91" s="64">
        <v>12686</v>
      </c>
      <c r="I91" s="40">
        <v>13</v>
      </c>
      <c r="J91" s="40">
        <v>12693</v>
      </c>
      <c r="K91" s="50">
        <v>0</v>
      </c>
      <c r="L91">
        <v>12121</v>
      </c>
    </row>
    <row r="92" spans="1:12" x14ac:dyDescent="0.3">
      <c r="A92" s="58">
        <v>21</v>
      </c>
      <c r="B92" s="58">
        <v>12791</v>
      </c>
      <c r="C92" s="61">
        <v>11</v>
      </c>
      <c r="D92" s="58">
        <v>12799</v>
      </c>
      <c r="E92" s="61">
        <v>11</v>
      </c>
      <c r="F92" s="58">
        <v>12808</v>
      </c>
      <c r="G92" s="64">
        <v>12</v>
      </c>
      <c r="H92" s="64">
        <v>12821</v>
      </c>
      <c r="I92" s="40">
        <v>13</v>
      </c>
      <c r="J92" s="40">
        <v>12889</v>
      </c>
      <c r="K92" s="50">
        <v>0</v>
      </c>
      <c r="L92">
        <v>21111</v>
      </c>
    </row>
    <row r="93" spans="1:12" x14ac:dyDescent="0.3">
      <c r="A93" s="58">
        <v>12</v>
      </c>
      <c r="B93" s="58">
        <v>12984</v>
      </c>
      <c r="C93" s="61">
        <v>13</v>
      </c>
      <c r="D93" s="58">
        <v>12996</v>
      </c>
      <c r="E93" s="61">
        <v>13</v>
      </c>
      <c r="F93" s="58">
        <v>13005</v>
      </c>
      <c r="G93" s="64">
        <v>14</v>
      </c>
      <c r="H93" s="64">
        <v>13019</v>
      </c>
      <c r="I93" s="40">
        <v>13</v>
      </c>
      <c r="J93" s="40">
        <v>13062</v>
      </c>
      <c r="K93" s="50">
        <v>0</v>
      </c>
      <c r="L93">
        <v>11111</v>
      </c>
    </row>
    <row r="94" spans="1:12" x14ac:dyDescent="0.3">
      <c r="A94" s="58">
        <v>12</v>
      </c>
      <c r="B94" s="58">
        <v>13167</v>
      </c>
      <c r="C94" s="61">
        <v>13</v>
      </c>
      <c r="D94" s="58">
        <v>13182</v>
      </c>
      <c r="E94" s="61">
        <v>24</v>
      </c>
      <c r="F94" s="58">
        <v>13190</v>
      </c>
      <c r="G94" s="64">
        <v>14</v>
      </c>
      <c r="H94" s="64">
        <v>13198</v>
      </c>
      <c r="I94" s="40">
        <v>24</v>
      </c>
      <c r="J94" s="40">
        <v>13226</v>
      </c>
      <c r="K94" s="50">
        <v>0</v>
      </c>
      <c r="L94">
        <v>11212</v>
      </c>
    </row>
    <row r="95" spans="1:12" x14ac:dyDescent="0.3">
      <c r="A95" s="58">
        <v>12</v>
      </c>
      <c r="B95" s="58">
        <v>13332</v>
      </c>
      <c r="C95" s="61">
        <v>13</v>
      </c>
      <c r="D95" s="58">
        <v>13341</v>
      </c>
      <c r="E95" s="61">
        <v>24</v>
      </c>
      <c r="F95" s="58">
        <v>13348</v>
      </c>
      <c r="G95" s="64">
        <v>14</v>
      </c>
      <c r="H95" s="64">
        <v>13356</v>
      </c>
      <c r="I95" s="40">
        <v>13</v>
      </c>
      <c r="J95" s="40">
        <v>13388</v>
      </c>
      <c r="K95" s="50">
        <v>0</v>
      </c>
      <c r="L95">
        <v>11211</v>
      </c>
    </row>
    <row r="96" spans="1:12" x14ac:dyDescent="0.3">
      <c r="A96" s="58">
        <v>12</v>
      </c>
      <c r="B96" s="58">
        <v>13491</v>
      </c>
      <c r="C96" s="61">
        <v>13</v>
      </c>
      <c r="D96" s="58">
        <v>13500</v>
      </c>
      <c r="E96" s="61">
        <v>24</v>
      </c>
      <c r="F96" s="58">
        <v>13508</v>
      </c>
      <c r="G96" s="64">
        <v>14</v>
      </c>
      <c r="H96" s="64">
        <v>13581</v>
      </c>
      <c r="I96" s="40">
        <v>13</v>
      </c>
      <c r="J96" s="40">
        <v>13597</v>
      </c>
      <c r="K96" s="50">
        <v>0</v>
      </c>
      <c r="L96">
        <v>11211</v>
      </c>
    </row>
    <row r="97" spans="1:12" x14ac:dyDescent="0.3">
      <c r="A97" s="58">
        <v>12</v>
      </c>
      <c r="B97" s="58">
        <v>13692</v>
      </c>
      <c r="C97" s="61">
        <v>13</v>
      </c>
      <c r="D97" s="58">
        <v>13703</v>
      </c>
      <c r="E97" s="61">
        <v>13</v>
      </c>
      <c r="F97" s="58">
        <v>13712</v>
      </c>
      <c r="G97" s="64">
        <v>14</v>
      </c>
      <c r="H97" s="64">
        <v>13725</v>
      </c>
      <c r="I97" s="40">
        <v>13</v>
      </c>
      <c r="J97" s="40">
        <v>13736</v>
      </c>
      <c r="K97" s="50">
        <v>0</v>
      </c>
      <c r="L97">
        <v>11111</v>
      </c>
    </row>
    <row r="98" spans="1:12" x14ac:dyDescent="0.3">
      <c r="A98" s="58">
        <v>21</v>
      </c>
      <c r="B98" s="58">
        <v>13837</v>
      </c>
      <c r="C98" s="61">
        <v>11</v>
      </c>
      <c r="D98" s="58">
        <v>13845</v>
      </c>
      <c r="E98" s="61">
        <v>11</v>
      </c>
      <c r="F98" s="58">
        <v>13856</v>
      </c>
      <c r="G98" s="64">
        <v>21</v>
      </c>
      <c r="H98" s="64">
        <v>13865</v>
      </c>
      <c r="I98" s="40">
        <v>22</v>
      </c>
      <c r="J98" s="40">
        <v>13985</v>
      </c>
      <c r="K98" s="50">
        <v>0</v>
      </c>
      <c r="L98">
        <v>21122</v>
      </c>
    </row>
    <row r="99" spans="1:12" x14ac:dyDescent="0.3">
      <c r="A99" s="58">
        <v>21</v>
      </c>
      <c r="B99" s="58">
        <v>14079</v>
      </c>
      <c r="C99" s="61">
        <v>11</v>
      </c>
      <c r="D99" s="58">
        <v>14087</v>
      </c>
      <c r="E99" s="61">
        <v>11</v>
      </c>
      <c r="F99" s="58">
        <v>14097</v>
      </c>
      <c r="G99" s="64">
        <v>21</v>
      </c>
      <c r="H99" s="64">
        <v>14104</v>
      </c>
      <c r="I99" s="40">
        <v>11</v>
      </c>
      <c r="J99" s="40">
        <v>14112</v>
      </c>
      <c r="K99" s="50">
        <v>1</v>
      </c>
      <c r="L99">
        <v>21121</v>
      </c>
    </row>
    <row r="100" spans="1:12" x14ac:dyDescent="0.3">
      <c r="A100" s="58">
        <v>12</v>
      </c>
      <c r="B100" s="58">
        <v>14205</v>
      </c>
      <c r="C100" s="61">
        <v>13</v>
      </c>
      <c r="D100" s="58">
        <v>14212</v>
      </c>
      <c r="E100" s="61">
        <v>24</v>
      </c>
      <c r="F100" s="58">
        <v>14221</v>
      </c>
      <c r="G100" s="64">
        <v>14</v>
      </c>
      <c r="H100" s="64">
        <v>14229</v>
      </c>
      <c r="I100" s="40">
        <v>24</v>
      </c>
      <c r="J100" s="40">
        <v>14238</v>
      </c>
      <c r="K100" s="50">
        <v>0</v>
      </c>
      <c r="L100">
        <v>11212</v>
      </c>
    </row>
    <row r="101" spans="1:12" x14ac:dyDescent="0.3">
      <c r="A101" s="58">
        <v>12</v>
      </c>
      <c r="B101" s="58">
        <v>14343</v>
      </c>
      <c r="C101" s="61">
        <v>13</v>
      </c>
      <c r="D101" s="58">
        <v>14352</v>
      </c>
      <c r="E101" s="61">
        <v>13</v>
      </c>
      <c r="F101" s="58">
        <v>14361</v>
      </c>
      <c r="G101" s="64">
        <v>14</v>
      </c>
      <c r="H101" s="64">
        <v>14373</v>
      </c>
      <c r="I101" s="40">
        <v>24</v>
      </c>
      <c r="J101" s="40">
        <v>14381</v>
      </c>
      <c r="K101" s="50">
        <v>0</v>
      </c>
      <c r="L101">
        <v>11112</v>
      </c>
    </row>
    <row r="102" spans="1:12" x14ac:dyDescent="0.3">
      <c r="A102" s="58">
        <v>12</v>
      </c>
      <c r="B102" s="58">
        <v>14486</v>
      </c>
      <c r="C102" s="61">
        <v>13</v>
      </c>
      <c r="D102" s="58">
        <v>14494</v>
      </c>
      <c r="E102" s="61">
        <v>13</v>
      </c>
      <c r="F102" s="58">
        <v>14511</v>
      </c>
      <c r="G102" s="64">
        <v>14</v>
      </c>
      <c r="H102" s="64">
        <v>14604</v>
      </c>
      <c r="I102" s="40">
        <v>24</v>
      </c>
      <c r="J102" s="40">
        <v>14636</v>
      </c>
      <c r="K102" s="50">
        <v>0</v>
      </c>
      <c r="L102">
        <v>11112</v>
      </c>
    </row>
    <row r="103" spans="1:12" x14ac:dyDescent="0.3">
      <c r="A103" s="58">
        <v>12</v>
      </c>
      <c r="B103" s="58">
        <v>14736</v>
      </c>
      <c r="C103" s="61">
        <v>13</v>
      </c>
      <c r="D103" s="58">
        <v>14746</v>
      </c>
      <c r="E103" s="61">
        <v>24</v>
      </c>
      <c r="F103" s="58">
        <v>14753</v>
      </c>
      <c r="G103" s="64">
        <v>14</v>
      </c>
      <c r="H103" s="64">
        <v>14761</v>
      </c>
      <c r="I103" s="40">
        <v>13</v>
      </c>
      <c r="J103" s="40">
        <v>14773</v>
      </c>
      <c r="K103" s="50">
        <v>0</v>
      </c>
      <c r="L103">
        <v>11211</v>
      </c>
    </row>
    <row r="104" spans="1:12" x14ac:dyDescent="0.3">
      <c r="A104" s="58">
        <v>21</v>
      </c>
      <c r="B104" s="58">
        <v>14883</v>
      </c>
      <c r="C104" s="61">
        <v>11</v>
      </c>
      <c r="D104" s="58">
        <v>14891</v>
      </c>
      <c r="E104" s="61">
        <v>11</v>
      </c>
      <c r="F104" s="58">
        <v>14903</v>
      </c>
      <c r="G104" s="64">
        <v>21</v>
      </c>
      <c r="H104" s="64">
        <v>14911</v>
      </c>
      <c r="I104" s="40">
        <v>11</v>
      </c>
      <c r="J104" s="40">
        <v>14920</v>
      </c>
      <c r="K104" s="50">
        <v>1</v>
      </c>
      <c r="L104">
        <v>21121</v>
      </c>
    </row>
    <row r="105" spans="1:12" x14ac:dyDescent="0.3">
      <c r="A105" s="58">
        <v>12</v>
      </c>
      <c r="B105" s="58">
        <v>15016</v>
      </c>
      <c r="C105" s="61">
        <v>13</v>
      </c>
      <c r="D105" s="58">
        <v>15030</v>
      </c>
      <c r="E105" s="61">
        <v>24</v>
      </c>
      <c r="F105" s="58">
        <v>15039</v>
      </c>
      <c r="G105" s="64">
        <v>14</v>
      </c>
      <c r="H105" s="64">
        <v>15047</v>
      </c>
      <c r="I105" s="40">
        <v>13</v>
      </c>
      <c r="J105" s="40">
        <v>15089</v>
      </c>
      <c r="K105" s="50">
        <v>0</v>
      </c>
      <c r="L105">
        <v>11211</v>
      </c>
    </row>
    <row r="106" spans="1:12" x14ac:dyDescent="0.3">
      <c r="A106" s="58">
        <v>12</v>
      </c>
      <c r="B106" s="58">
        <v>15184</v>
      </c>
      <c r="C106" s="61">
        <v>13</v>
      </c>
      <c r="D106" s="58">
        <v>15193</v>
      </c>
      <c r="E106" s="61">
        <v>13</v>
      </c>
      <c r="F106" s="58">
        <v>15202</v>
      </c>
      <c r="G106" s="64">
        <v>14</v>
      </c>
      <c r="H106" s="64">
        <v>15212</v>
      </c>
      <c r="I106" s="40">
        <v>13</v>
      </c>
      <c r="J106" s="40">
        <v>15223</v>
      </c>
      <c r="K106" s="50">
        <v>0</v>
      </c>
      <c r="L106">
        <v>11111</v>
      </c>
    </row>
    <row r="107" spans="1:12" x14ac:dyDescent="0.3">
      <c r="A107" s="58">
        <v>12</v>
      </c>
      <c r="B107" s="58">
        <v>15327</v>
      </c>
      <c r="C107" s="61">
        <v>13</v>
      </c>
      <c r="D107" s="58">
        <v>15336</v>
      </c>
      <c r="E107" s="61">
        <v>24</v>
      </c>
      <c r="F107" s="58">
        <v>15344</v>
      </c>
      <c r="G107" s="64">
        <v>14</v>
      </c>
      <c r="H107" s="64">
        <v>15351</v>
      </c>
      <c r="I107" s="40">
        <v>24</v>
      </c>
      <c r="J107" s="40">
        <v>15395</v>
      </c>
      <c r="K107" s="50">
        <v>0</v>
      </c>
      <c r="L107">
        <v>11212</v>
      </c>
    </row>
    <row r="108" spans="1:12" x14ac:dyDescent="0.3">
      <c r="A108" s="58">
        <v>12</v>
      </c>
      <c r="B108" s="58">
        <v>15497</v>
      </c>
      <c r="C108" s="61">
        <v>13</v>
      </c>
      <c r="D108" s="58">
        <v>15505</v>
      </c>
      <c r="E108" s="61">
        <v>24</v>
      </c>
      <c r="F108" s="58">
        <v>15510</v>
      </c>
      <c r="G108" s="64">
        <v>14</v>
      </c>
      <c r="H108" s="64">
        <v>15518</v>
      </c>
      <c r="I108" s="40">
        <v>13</v>
      </c>
      <c r="J108" s="40">
        <v>15583</v>
      </c>
      <c r="K108" s="50">
        <v>0</v>
      </c>
      <c r="L108">
        <v>11211</v>
      </c>
    </row>
    <row r="109" spans="1:12" x14ac:dyDescent="0.3">
      <c r="A109" s="58">
        <v>21</v>
      </c>
      <c r="B109" s="58">
        <v>15678</v>
      </c>
      <c r="C109" s="61">
        <v>11</v>
      </c>
      <c r="D109" s="58">
        <v>15686</v>
      </c>
      <c r="E109" s="61">
        <v>22</v>
      </c>
      <c r="F109" s="58">
        <v>15693</v>
      </c>
      <c r="G109" s="64">
        <v>14</v>
      </c>
      <c r="H109" s="64">
        <v>15700</v>
      </c>
      <c r="I109" s="40">
        <v>24</v>
      </c>
      <c r="J109" s="40">
        <v>15795</v>
      </c>
      <c r="K109" s="50">
        <v>0</v>
      </c>
      <c r="L109">
        <v>21212</v>
      </c>
    </row>
    <row r="110" spans="1:12" x14ac:dyDescent="0.3">
      <c r="A110" s="58">
        <v>12</v>
      </c>
      <c r="B110" s="58">
        <v>15890</v>
      </c>
      <c r="C110" s="61">
        <v>13</v>
      </c>
      <c r="D110" s="58">
        <v>15899</v>
      </c>
      <c r="E110" s="61">
        <v>24</v>
      </c>
      <c r="F110" s="58">
        <v>15907</v>
      </c>
      <c r="G110" s="64">
        <v>14</v>
      </c>
      <c r="H110" s="64">
        <v>15916</v>
      </c>
      <c r="I110" s="40">
        <v>13</v>
      </c>
      <c r="J110" s="40">
        <v>15943</v>
      </c>
      <c r="K110" s="50">
        <v>0</v>
      </c>
      <c r="L110">
        <v>11211</v>
      </c>
    </row>
    <row r="111" spans="1:12" x14ac:dyDescent="0.3">
      <c r="A111" s="57">
        <v>12</v>
      </c>
      <c r="B111" s="57">
        <v>16047</v>
      </c>
      <c r="C111" s="60">
        <v>13</v>
      </c>
      <c r="D111" s="57">
        <v>16062</v>
      </c>
      <c r="E111" s="60">
        <v>24</v>
      </c>
      <c r="F111" s="57">
        <v>16070</v>
      </c>
      <c r="G111" s="63">
        <v>14</v>
      </c>
      <c r="H111" s="63">
        <v>16077</v>
      </c>
      <c r="I111" s="41">
        <v>13</v>
      </c>
      <c r="J111" s="41">
        <v>16202</v>
      </c>
      <c r="K111" s="42">
        <v>0</v>
      </c>
      <c r="L111">
        <v>11211</v>
      </c>
    </row>
    <row r="112" spans="1:12" x14ac:dyDescent="0.3">
      <c r="A112" s="57">
        <v>12</v>
      </c>
      <c r="B112" s="57">
        <v>16304</v>
      </c>
      <c r="C112" s="60">
        <v>13</v>
      </c>
      <c r="D112" s="57">
        <v>16312</v>
      </c>
      <c r="E112" s="60">
        <v>13</v>
      </c>
      <c r="F112" s="57">
        <v>16326</v>
      </c>
      <c r="G112" s="63">
        <v>23</v>
      </c>
      <c r="H112" s="63">
        <v>16335</v>
      </c>
      <c r="I112" s="41">
        <v>13</v>
      </c>
      <c r="J112" s="41">
        <v>16401</v>
      </c>
      <c r="K112" s="42">
        <v>0</v>
      </c>
      <c r="L112">
        <v>11121</v>
      </c>
    </row>
    <row r="113" spans="1:12" x14ac:dyDescent="0.3">
      <c r="A113" s="57">
        <v>21</v>
      </c>
      <c r="B113" s="57">
        <v>16500</v>
      </c>
      <c r="C113" s="60">
        <v>11</v>
      </c>
      <c r="D113" s="57">
        <v>16509</v>
      </c>
      <c r="E113" s="60">
        <v>11</v>
      </c>
      <c r="F113" s="57">
        <v>16522</v>
      </c>
      <c r="G113" s="63">
        <v>12</v>
      </c>
      <c r="H113" s="63">
        <v>16536</v>
      </c>
      <c r="I113" s="41">
        <v>24</v>
      </c>
      <c r="J113" s="41">
        <v>16544</v>
      </c>
      <c r="K113" s="42">
        <v>0</v>
      </c>
      <c r="L113">
        <v>21112</v>
      </c>
    </row>
    <row r="114" spans="1:12" x14ac:dyDescent="0.3">
      <c r="A114" s="57">
        <v>12</v>
      </c>
      <c r="B114" s="57">
        <v>16654</v>
      </c>
      <c r="C114" s="60">
        <v>13</v>
      </c>
      <c r="D114" s="57">
        <v>16663</v>
      </c>
      <c r="E114" s="60">
        <v>13</v>
      </c>
      <c r="F114" s="57">
        <v>16674</v>
      </c>
      <c r="G114" s="63">
        <v>23</v>
      </c>
      <c r="H114" s="63">
        <v>16683</v>
      </c>
      <c r="I114" s="41">
        <v>13</v>
      </c>
      <c r="J114" s="41">
        <v>16691</v>
      </c>
      <c r="K114" s="42">
        <v>0</v>
      </c>
      <c r="L114">
        <v>11121</v>
      </c>
    </row>
    <row r="115" spans="1:12" x14ac:dyDescent="0.3">
      <c r="A115" s="57">
        <v>21</v>
      </c>
      <c r="B115" s="57">
        <v>16795</v>
      </c>
      <c r="C115" s="60">
        <v>11</v>
      </c>
      <c r="D115" s="57">
        <v>16804</v>
      </c>
      <c r="E115" s="60">
        <v>11</v>
      </c>
      <c r="F115" s="57">
        <v>16813</v>
      </c>
      <c r="G115" s="63">
        <v>12</v>
      </c>
      <c r="H115" s="63">
        <v>16826</v>
      </c>
      <c r="I115" s="41">
        <v>13</v>
      </c>
      <c r="J115" s="41">
        <v>16836</v>
      </c>
      <c r="K115" s="42">
        <v>0</v>
      </c>
      <c r="L115">
        <v>21111</v>
      </c>
    </row>
    <row r="116" spans="1:12" x14ac:dyDescent="0.3">
      <c r="A116" s="57">
        <v>21</v>
      </c>
      <c r="B116" s="57">
        <v>16933</v>
      </c>
      <c r="C116" s="60">
        <v>11</v>
      </c>
      <c r="D116" s="57">
        <v>16940</v>
      </c>
      <c r="E116" s="60">
        <v>11</v>
      </c>
      <c r="F116" s="57">
        <v>16950</v>
      </c>
      <c r="G116" s="63">
        <v>12</v>
      </c>
      <c r="H116" s="63">
        <v>16961</v>
      </c>
      <c r="I116" s="41">
        <v>24</v>
      </c>
      <c r="J116" s="41">
        <v>16967</v>
      </c>
      <c r="K116" s="42">
        <v>0</v>
      </c>
      <c r="L116">
        <v>21112</v>
      </c>
    </row>
    <row r="117" spans="1:12" x14ac:dyDescent="0.3">
      <c r="A117" s="57">
        <v>21</v>
      </c>
      <c r="B117" s="57">
        <v>17077</v>
      </c>
      <c r="C117" s="60">
        <v>11</v>
      </c>
      <c r="D117" s="57">
        <v>17089</v>
      </c>
      <c r="E117" s="60">
        <v>11</v>
      </c>
      <c r="F117" s="57">
        <v>17107</v>
      </c>
      <c r="G117" s="63">
        <v>21</v>
      </c>
      <c r="H117" s="63">
        <v>17115</v>
      </c>
      <c r="I117" s="41">
        <v>11</v>
      </c>
      <c r="J117" s="41">
        <v>17123</v>
      </c>
      <c r="K117" s="42">
        <v>1</v>
      </c>
      <c r="L117">
        <v>21121</v>
      </c>
    </row>
    <row r="118" spans="1:12" x14ac:dyDescent="0.3">
      <c r="A118" s="57">
        <v>21</v>
      </c>
      <c r="B118" s="57">
        <v>17220</v>
      </c>
      <c r="C118" s="60">
        <v>11</v>
      </c>
      <c r="D118" s="57">
        <v>17228</v>
      </c>
      <c r="E118" s="60">
        <v>11</v>
      </c>
      <c r="F118" s="57">
        <v>17239</v>
      </c>
      <c r="G118" s="63">
        <v>21</v>
      </c>
      <c r="H118" s="63">
        <v>17245</v>
      </c>
      <c r="I118" s="41">
        <v>11</v>
      </c>
      <c r="J118" s="41">
        <v>17253</v>
      </c>
      <c r="K118" s="42">
        <v>1</v>
      </c>
      <c r="L118">
        <v>21121</v>
      </c>
    </row>
    <row r="119" spans="1:12" x14ac:dyDescent="0.3">
      <c r="A119" s="57">
        <v>12</v>
      </c>
      <c r="B119" s="57">
        <v>17345</v>
      </c>
      <c r="C119" s="60">
        <v>24</v>
      </c>
      <c r="D119" s="57">
        <v>17353</v>
      </c>
      <c r="E119" s="60">
        <v>13</v>
      </c>
      <c r="F119" s="57">
        <v>17361</v>
      </c>
      <c r="G119" s="63">
        <v>23</v>
      </c>
      <c r="H119" s="63">
        <v>17370</v>
      </c>
      <c r="I119" s="41">
        <v>13</v>
      </c>
      <c r="J119" s="41">
        <v>17378</v>
      </c>
      <c r="K119" s="42">
        <v>0</v>
      </c>
      <c r="L119">
        <v>12121</v>
      </c>
    </row>
    <row r="120" spans="1:12" x14ac:dyDescent="0.3">
      <c r="A120" s="57">
        <v>12</v>
      </c>
      <c r="B120" s="57">
        <v>17481</v>
      </c>
      <c r="C120" s="60">
        <v>13</v>
      </c>
      <c r="D120" s="57">
        <v>17493</v>
      </c>
      <c r="E120" s="60">
        <v>24</v>
      </c>
      <c r="F120" s="57">
        <v>17498</v>
      </c>
      <c r="G120" s="63">
        <v>14</v>
      </c>
      <c r="H120" s="63">
        <v>17507</v>
      </c>
      <c r="I120" s="41">
        <v>24</v>
      </c>
      <c r="J120" s="41">
        <v>17600</v>
      </c>
      <c r="K120" s="42">
        <v>0</v>
      </c>
      <c r="L120">
        <v>11212</v>
      </c>
    </row>
    <row r="121" spans="1:12" x14ac:dyDescent="0.3">
      <c r="A121" s="57">
        <v>12</v>
      </c>
      <c r="B121" s="57">
        <v>17699</v>
      </c>
      <c r="C121" s="60">
        <v>13</v>
      </c>
      <c r="D121" s="57">
        <v>17708</v>
      </c>
      <c r="E121" s="60">
        <v>24</v>
      </c>
      <c r="F121" s="57">
        <v>17714</v>
      </c>
      <c r="G121" s="63">
        <v>14</v>
      </c>
      <c r="H121" s="63">
        <v>17723</v>
      </c>
      <c r="I121" s="41">
        <v>13</v>
      </c>
      <c r="J121" s="41">
        <v>17800</v>
      </c>
      <c r="K121" s="42">
        <v>0</v>
      </c>
      <c r="L121">
        <v>11211</v>
      </c>
    </row>
    <row r="122" spans="1:12" x14ac:dyDescent="0.3">
      <c r="A122" s="57">
        <v>21</v>
      </c>
      <c r="B122" s="57">
        <v>17895</v>
      </c>
      <c r="C122" s="60">
        <v>11</v>
      </c>
      <c r="D122" s="57">
        <v>17902</v>
      </c>
      <c r="E122" s="60">
        <v>22</v>
      </c>
      <c r="F122" s="57">
        <v>17909</v>
      </c>
      <c r="G122" s="63">
        <v>14</v>
      </c>
      <c r="H122" s="63">
        <v>17923</v>
      </c>
      <c r="I122" s="41">
        <v>13</v>
      </c>
      <c r="J122" s="41">
        <v>17938</v>
      </c>
      <c r="K122" s="42">
        <v>0</v>
      </c>
      <c r="L122">
        <v>21211</v>
      </c>
    </row>
    <row r="123" spans="1:12" x14ac:dyDescent="0.3">
      <c r="A123" s="57">
        <v>21</v>
      </c>
      <c r="B123" s="57">
        <v>18035</v>
      </c>
      <c r="C123" s="60">
        <v>11</v>
      </c>
      <c r="D123" s="57">
        <v>18045</v>
      </c>
      <c r="E123" s="60">
        <v>11</v>
      </c>
      <c r="F123" s="57">
        <v>18055</v>
      </c>
      <c r="G123" s="63">
        <v>21</v>
      </c>
      <c r="H123" s="63">
        <v>18062</v>
      </c>
      <c r="I123" s="41">
        <v>11</v>
      </c>
      <c r="J123" s="41">
        <v>18071</v>
      </c>
      <c r="K123" s="42">
        <v>1</v>
      </c>
      <c r="L123">
        <v>21121</v>
      </c>
    </row>
    <row r="124" spans="1:12" x14ac:dyDescent="0.3">
      <c r="A124" s="57">
        <v>21</v>
      </c>
      <c r="B124" s="57">
        <v>18168</v>
      </c>
      <c r="C124" s="60">
        <v>11</v>
      </c>
      <c r="D124" s="57">
        <v>18176</v>
      </c>
      <c r="E124" s="60">
        <v>22</v>
      </c>
      <c r="F124" s="57">
        <v>18186</v>
      </c>
      <c r="G124" s="63">
        <v>14</v>
      </c>
      <c r="H124" s="63">
        <v>18193</v>
      </c>
      <c r="I124" s="41">
        <v>24</v>
      </c>
      <c r="J124" s="41">
        <v>18228</v>
      </c>
      <c r="K124" s="42">
        <v>0</v>
      </c>
      <c r="L124">
        <v>21212</v>
      </c>
    </row>
    <row r="125" spans="1:12" x14ac:dyDescent="0.3">
      <c r="A125" s="57">
        <v>12</v>
      </c>
      <c r="B125" s="57">
        <v>18328</v>
      </c>
      <c r="C125" s="60">
        <v>13</v>
      </c>
      <c r="D125" s="57">
        <v>18338</v>
      </c>
      <c r="E125" s="60">
        <v>24</v>
      </c>
      <c r="F125" s="57">
        <v>18346</v>
      </c>
      <c r="G125" s="63">
        <v>14</v>
      </c>
      <c r="H125" s="63">
        <v>18353</v>
      </c>
      <c r="I125" s="41">
        <v>24</v>
      </c>
      <c r="J125" s="41">
        <v>18410</v>
      </c>
      <c r="K125" s="42">
        <v>0</v>
      </c>
      <c r="L125">
        <v>11212</v>
      </c>
    </row>
    <row r="126" spans="1:12" x14ac:dyDescent="0.3">
      <c r="A126" s="57">
        <v>12</v>
      </c>
      <c r="B126" s="57">
        <v>18510</v>
      </c>
      <c r="C126" s="60">
        <v>13</v>
      </c>
      <c r="D126" s="57">
        <v>18519</v>
      </c>
      <c r="E126" s="60">
        <v>13</v>
      </c>
      <c r="F126" s="57">
        <v>18531</v>
      </c>
      <c r="G126" s="63">
        <v>14</v>
      </c>
      <c r="H126" s="63">
        <v>18540</v>
      </c>
      <c r="I126" s="41">
        <v>13</v>
      </c>
      <c r="J126" s="41">
        <v>18551</v>
      </c>
      <c r="K126" s="42">
        <v>0</v>
      </c>
      <c r="L126">
        <v>11111</v>
      </c>
    </row>
    <row r="127" spans="1:12" x14ac:dyDescent="0.3">
      <c r="A127" s="57">
        <v>12</v>
      </c>
      <c r="B127" s="57">
        <v>18655</v>
      </c>
      <c r="C127" s="60">
        <v>13</v>
      </c>
      <c r="D127" s="57">
        <v>18664</v>
      </c>
      <c r="E127" s="60">
        <v>13</v>
      </c>
      <c r="F127" s="57">
        <v>18673</v>
      </c>
      <c r="G127" s="63">
        <v>14</v>
      </c>
      <c r="H127" s="63">
        <v>18685</v>
      </c>
      <c r="I127" s="41">
        <v>13</v>
      </c>
      <c r="J127" s="41">
        <v>18732</v>
      </c>
      <c r="K127" s="42">
        <v>0</v>
      </c>
      <c r="L127">
        <v>11111</v>
      </c>
    </row>
    <row r="128" spans="1:12" x14ac:dyDescent="0.3">
      <c r="A128" s="57">
        <v>12</v>
      </c>
      <c r="B128" s="57">
        <v>18830</v>
      </c>
      <c r="C128" s="60">
        <v>13</v>
      </c>
      <c r="D128" s="57">
        <v>18841</v>
      </c>
      <c r="E128" s="60">
        <v>24</v>
      </c>
      <c r="F128" s="57">
        <v>18848</v>
      </c>
      <c r="G128" s="63">
        <v>14</v>
      </c>
      <c r="H128" s="63">
        <v>18853</v>
      </c>
      <c r="I128" s="41">
        <v>24</v>
      </c>
      <c r="J128" s="41">
        <v>18898</v>
      </c>
      <c r="K128" s="42">
        <v>0</v>
      </c>
      <c r="L128">
        <v>11212</v>
      </c>
    </row>
    <row r="129" spans="1:12" x14ac:dyDescent="0.3">
      <c r="A129" s="57">
        <v>12</v>
      </c>
      <c r="B129" s="57">
        <v>19009</v>
      </c>
      <c r="C129" s="60">
        <v>13</v>
      </c>
      <c r="D129" s="57">
        <v>19020</v>
      </c>
      <c r="E129" s="60">
        <v>24</v>
      </c>
      <c r="F129" s="57">
        <v>19026</v>
      </c>
      <c r="G129" s="63">
        <v>14</v>
      </c>
      <c r="H129" s="63">
        <v>19034</v>
      </c>
      <c r="I129" s="41">
        <v>24</v>
      </c>
      <c r="J129" s="41">
        <v>19061</v>
      </c>
      <c r="K129" s="42">
        <v>0</v>
      </c>
      <c r="L129">
        <v>11212</v>
      </c>
    </row>
    <row r="130" spans="1:12" x14ac:dyDescent="0.3">
      <c r="A130" s="57">
        <v>12</v>
      </c>
      <c r="B130" s="57">
        <v>19160</v>
      </c>
      <c r="C130" s="60">
        <v>13</v>
      </c>
      <c r="D130" s="57">
        <v>19171</v>
      </c>
      <c r="E130" s="60">
        <v>24</v>
      </c>
      <c r="F130" s="57">
        <v>19177</v>
      </c>
      <c r="G130" s="63">
        <v>14</v>
      </c>
      <c r="H130" s="63">
        <v>19184</v>
      </c>
      <c r="I130" s="41">
        <v>24</v>
      </c>
      <c r="J130" s="41">
        <v>19242</v>
      </c>
      <c r="K130" s="42">
        <v>0</v>
      </c>
      <c r="L130">
        <v>11212</v>
      </c>
    </row>
    <row r="131" spans="1:12" x14ac:dyDescent="0.3">
      <c r="A131" s="57">
        <v>12</v>
      </c>
      <c r="B131" s="57">
        <v>19351</v>
      </c>
      <c r="C131" s="60">
        <v>24</v>
      </c>
      <c r="D131" s="57">
        <v>19356</v>
      </c>
      <c r="E131" s="60">
        <v>13</v>
      </c>
      <c r="F131" s="57">
        <v>19365</v>
      </c>
      <c r="G131" s="63">
        <v>14</v>
      </c>
      <c r="H131" s="63">
        <v>19390</v>
      </c>
      <c r="I131" s="41">
        <v>24</v>
      </c>
      <c r="J131" s="41">
        <v>19402</v>
      </c>
      <c r="K131" s="42">
        <v>0</v>
      </c>
      <c r="L131">
        <v>12112</v>
      </c>
    </row>
    <row r="132" spans="1:12" x14ac:dyDescent="0.3">
      <c r="A132" s="57">
        <v>12</v>
      </c>
      <c r="B132" s="57">
        <v>19514</v>
      </c>
      <c r="C132" s="60">
        <v>24</v>
      </c>
      <c r="D132" s="57">
        <v>19521</v>
      </c>
      <c r="E132" s="60">
        <v>13</v>
      </c>
      <c r="F132" s="57">
        <v>19529</v>
      </c>
      <c r="G132" s="63">
        <v>23</v>
      </c>
      <c r="H132" s="63">
        <v>19580</v>
      </c>
      <c r="I132" s="41">
        <v>13</v>
      </c>
      <c r="J132" s="41">
        <v>19587</v>
      </c>
      <c r="K132" s="42">
        <v>0</v>
      </c>
      <c r="L132">
        <v>12121</v>
      </c>
    </row>
    <row r="133" spans="1:12" x14ac:dyDescent="0.3">
      <c r="A133" s="57">
        <v>21</v>
      </c>
      <c r="B133" s="57">
        <v>19685</v>
      </c>
      <c r="C133" s="60">
        <v>11</v>
      </c>
      <c r="D133" s="57">
        <v>19693</v>
      </c>
      <c r="E133" s="60">
        <v>22</v>
      </c>
      <c r="F133" s="57">
        <v>19702</v>
      </c>
      <c r="G133" s="63">
        <v>14</v>
      </c>
      <c r="H133" s="63">
        <v>19710</v>
      </c>
      <c r="I133" s="41">
        <v>24</v>
      </c>
      <c r="J133" s="41">
        <v>19742</v>
      </c>
      <c r="K133" s="42">
        <v>0</v>
      </c>
      <c r="L133">
        <v>21212</v>
      </c>
    </row>
    <row r="134" spans="1:12" x14ac:dyDescent="0.3">
      <c r="A134" s="57">
        <v>12</v>
      </c>
      <c r="B134" s="57">
        <v>19843</v>
      </c>
      <c r="C134" s="60">
        <v>24</v>
      </c>
      <c r="D134" s="57">
        <v>19852</v>
      </c>
      <c r="E134" s="60">
        <v>13</v>
      </c>
      <c r="F134" s="57">
        <v>19859</v>
      </c>
      <c r="G134" s="63">
        <v>14</v>
      </c>
      <c r="H134" s="63">
        <v>19876</v>
      </c>
      <c r="I134" s="41">
        <v>24</v>
      </c>
      <c r="J134" s="41">
        <v>19884</v>
      </c>
      <c r="K134" s="42">
        <v>0</v>
      </c>
      <c r="L134">
        <v>12112</v>
      </c>
    </row>
    <row r="135" spans="1:12" x14ac:dyDescent="0.3">
      <c r="A135" s="57">
        <v>12</v>
      </c>
      <c r="B135" s="57">
        <v>19988</v>
      </c>
      <c r="C135" s="60">
        <v>13</v>
      </c>
      <c r="D135" s="57">
        <v>19996</v>
      </c>
      <c r="E135" s="60">
        <v>24</v>
      </c>
      <c r="F135" s="57">
        <v>20001</v>
      </c>
      <c r="G135" s="63">
        <v>14</v>
      </c>
      <c r="H135" s="63">
        <v>20009</v>
      </c>
      <c r="I135" s="41">
        <v>24</v>
      </c>
      <c r="J135" s="41">
        <v>20055</v>
      </c>
      <c r="K135" s="42">
        <v>0</v>
      </c>
      <c r="L135">
        <v>11212</v>
      </c>
    </row>
    <row r="136" spans="1:12" x14ac:dyDescent="0.3">
      <c r="A136" s="57">
        <v>21</v>
      </c>
      <c r="B136" s="57">
        <v>20150</v>
      </c>
      <c r="C136" s="60">
        <v>11</v>
      </c>
      <c r="D136" s="57">
        <v>20159</v>
      </c>
      <c r="E136" s="60">
        <v>11</v>
      </c>
      <c r="F136" s="57">
        <v>20171</v>
      </c>
      <c r="G136" s="63">
        <v>12</v>
      </c>
      <c r="H136" s="63">
        <v>20188</v>
      </c>
      <c r="I136" s="41">
        <v>24</v>
      </c>
      <c r="J136" s="41">
        <v>20196</v>
      </c>
      <c r="K136" s="42">
        <v>0</v>
      </c>
      <c r="L136">
        <v>21112</v>
      </c>
    </row>
    <row r="137" spans="1:12" x14ac:dyDescent="0.3">
      <c r="A137" s="58">
        <v>21</v>
      </c>
      <c r="B137" s="58">
        <v>20294</v>
      </c>
      <c r="C137" s="61">
        <v>11</v>
      </c>
      <c r="D137" s="58">
        <v>20301</v>
      </c>
      <c r="E137" s="61">
        <v>11</v>
      </c>
      <c r="F137" s="58">
        <v>20313</v>
      </c>
      <c r="G137" s="64">
        <v>21</v>
      </c>
      <c r="H137" s="64">
        <v>20319</v>
      </c>
      <c r="I137" s="40">
        <v>11</v>
      </c>
      <c r="J137" s="40">
        <v>20327</v>
      </c>
      <c r="K137" s="50">
        <v>1</v>
      </c>
      <c r="L137">
        <v>21121</v>
      </c>
    </row>
    <row r="138" spans="1:12" x14ac:dyDescent="0.3">
      <c r="A138" s="58">
        <v>21</v>
      </c>
      <c r="B138" s="58">
        <v>20422</v>
      </c>
      <c r="C138" s="61">
        <v>11</v>
      </c>
      <c r="D138" s="58">
        <v>20430</v>
      </c>
      <c r="E138" s="61">
        <v>11</v>
      </c>
      <c r="F138" s="58">
        <v>20439</v>
      </c>
      <c r="G138" s="64">
        <v>21</v>
      </c>
      <c r="H138" s="64">
        <v>20445</v>
      </c>
      <c r="I138" s="40">
        <v>11</v>
      </c>
      <c r="J138" s="40">
        <v>20453</v>
      </c>
      <c r="K138" s="50">
        <v>1</v>
      </c>
      <c r="L138">
        <v>21121</v>
      </c>
    </row>
    <row r="139" spans="1:12" x14ac:dyDescent="0.3">
      <c r="A139" s="58">
        <v>12</v>
      </c>
      <c r="B139" s="58">
        <v>20568</v>
      </c>
      <c r="C139" s="61">
        <v>13</v>
      </c>
      <c r="D139" s="58">
        <v>20581</v>
      </c>
      <c r="E139" s="61">
        <v>24</v>
      </c>
      <c r="F139" s="58">
        <v>20589</v>
      </c>
      <c r="G139" s="64">
        <v>14</v>
      </c>
      <c r="H139" s="64">
        <v>20597</v>
      </c>
      <c r="I139" s="40">
        <v>13</v>
      </c>
      <c r="J139" s="40">
        <v>20616</v>
      </c>
      <c r="K139" s="50">
        <v>0</v>
      </c>
      <c r="L139">
        <v>11211</v>
      </c>
    </row>
    <row r="140" spans="1:12" x14ac:dyDescent="0.3">
      <c r="A140" s="58">
        <v>21</v>
      </c>
      <c r="B140" s="58">
        <v>20720</v>
      </c>
      <c r="C140" s="61">
        <v>11</v>
      </c>
      <c r="D140" s="58">
        <v>20728</v>
      </c>
      <c r="E140" s="61">
        <v>11</v>
      </c>
      <c r="F140" s="58">
        <v>20739</v>
      </c>
      <c r="G140" s="64">
        <v>21</v>
      </c>
      <c r="H140" s="64">
        <v>20747</v>
      </c>
      <c r="I140" s="40">
        <v>11</v>
      </c>
      <c r="J140" s="40">
        <v>20754</v>
      </c>
      <c r="K140" s="50">
        <v>1</v>
      </c>
      <c r="L140">
        <v>21121</v>
      </c>
    </row>
    <row r="141" spans="1:12" x14ac:dyDescent="0.3">
      <c r="A141" s="58">
        <v>21</v>
      </c>
      <c r="B141" s="58">
        <v>20866</v>
      </c>
      <c r="C141" s="61">
        <v>11</v>
      </c>
      <c r="D141" s="58">
        <v>20874</v>
      </c>
      <c r="E141" s="61">
        <v>22</v>
      </c>
      <c r="F141" s="58">
        <v>20883</v>
      </c>
      <c r="G141" s="64">
        <v>14</v>
      </c>
      <c r="H141" s="64">
        <v>20891</v>
      </c>
      <c r="I141" s="40">
        <v>24</v>
      </c>
      <c r="J141" s="40">
        <v>20939</v>
      </c>
      <c r="K141" s="50">
        <v>0</v>
      </c>
      <c r="L141">
        <v>21212</v>
      </c>
    </row>
    <row r="142" spans="1:12" x14ac:dyDescent="0.3">
      <c r="A142" s="58">
        <v>12</v>
      </c>
      <c r="B142" s="58">
        <v>21033</v>
      </c>
      <c r="C142" s="61">
        <v>13</v>
      </c>
      <c r="D142" s="58">
        <v>21045</v>
      </c>
      <c r="E142" s="61">
        <v>13</v>
      </c>
      <c r="F142" s="58">
        <v>21058</v>
      </c>
      <c r="G142" s="64">
        <v>23</v>
      </c>
      <c r="H142" s="64">
        <v>21066</v>
      </c>
      <c r="I142" s="40">
        <v>13</v>
      </c>
      <c r="J142" s="40">
        <v>21075</v>
      </c>
      <c r="K142" s="50">
        <v>0</v>
      </c>
      <c r="L142">
        <v>11121</v>
      </c>
    </row>
    <row r="143" spans="1:12" x14ac:dyDescent="0.3">
      <c r="A143" s="58">
        <v>12</v>
      </c>
      <c r="B143" s="58">
        <v>21188</v>
      </c>
      <c r="C143" s="61">
        <v>13</v>
      </c>
      <c r="D143" s="58">
        <v>21197</v>
      </c>
      <c r="E143" s="61">
        <v>13</v>
      </c>
      <c r="F143" s="58">
        <v>21214</v>
      </c>
      <c r="G143" s="64">
        <v>23</v>
      </c>
      <c r="H143" s="64">
        <v>21221</v>
      </c>
      <c r="I143" s="40">
        <v>13</v>
      </c>
      <c r="J143" s="40">
        <v>21230</v>
      </c>
      <c r="K143" s="50">
        <v>0</v>
      </c>
      <c r="L143">
        <v>11121</v>
      </c>
    </row>
    <row r="144" spans="1:12" x14ac:dyDescent="0.3">
      <c r="A144" s="58">
        <v>21</v>
      </c>
      <c r="B144" s="58">
        <v>21325</v>
      </c>
      <c r="C144" s="61">
        <v>11</v>
      </c>
      <c r="D144" s="58">
        <v>21345</v>
      </c>
      <c r="E144" s="61">
        <v>22</v>
      </c>
      <c r="F144" s="58">
        <v>21353</v>
      </c>
      <c r="G144" s="64">
        <v>14</v>
      </c>
      <c r="H144" s="64">
        <v>21361</v>
      </c>
      <c r="I144" s="40">
        <v>24</v>
      </c>
      <c r="J144" s="40">
        <v>21384</v>
      </c>
      <c r="K144" s="50">
        <v>0</v>
      </c>
      <c r="L144">
        <v>21212</v>
      </c>
    </row>
    <row r="145" spans="1:12" x14ac:dyDescent="0.3">
      <c r="A145" s="58">
        <v>21</v>
      </c>
      <c r="B145" s="58">
        <v>21482</v>
      </c>
      <c r="C145" s="61">
        <v>11</v>
      </c>
      <c r="D145" s="58">
        <v>21490</v>
      </c>
      <c r="E145" s="61">
        <v>22</v>
      </c>
      <c r="F145" s="58">
        <v>21498</v>
      </c>
      <c r="G145" s="64">
        <v>14</v>
      </c>
      <c r="H145" s="64">
        <v>21506</v>
      </c>
      <c r="I145" s="40">
        <v>24</v>
      </c>
      <c r="J145" s="40">
        <v>21545</v>
      </c>
      <c r="K145" s="50">
        <v>0</v>
      </c>
      <c r="L145">
        <v>21212</v>
      </c>
    </row>
    <row r="146" spans="1:12" x14ac:dyDescent="0.3">
      <c r="A146" s="58">
        <v>12</v>
      </c>
      <c r="B146" s="58">
        <v>21651</v>
      </c>
      <c r="C146" s="61">
        <v>24</v>
      </c>
      <c r="D146" s="58">
        <v>21657</v>
      </c>
      <c r="E146" s="61">
        <v>13</v>
      </c>
      <c r="F146" s="58">
        <v>21664</v>
      </c>
      <c r="G146" s="64">
        <v>14</v>
      </c>
      <c r="H146" s="64">
        <v>21703</v>
      </c>
      <c r="I146" s="40">
        <v>24</v>
      </c>
      <c r="J146" s="40">
        <v>21763</v>
      </c>
      <c r="K146" s="50">
        <v>0</v>
      </c>
      <c r="L146">
        <v>12112</v>
      </c>
    </row>
    <row r="147" spans="1:12" x14ac:dyDescent="0.3">
      <c r="A147" s="58">
        <v>12</v>
      </c>
      <c r="B147" s="58">
        <v>21859</v>
      </c>
      <c r="C147" s="61">
        <v>13</v>
      </c>
      <c r="D147" s="58">
        <v>21868</v>
      </c>
      <c r="E147" s="61">
        <v>13</v>
      </c>
      <c r="F147" s="58">
        <v>21880</v>
      </c>
      <c r="G147" s="64">
        <v>23</v>
      </c>
      <c r="H147" s="64">
        <v>21887</v>
      </c>
      <c r="I147" s="40">
        <v>13</v>
      </c>
      <c r="J147" s="40">
        <v>21895</v>
      </c>
      <c r="K147" s="50">
        <v>0</v>
      </c>
      <c r="L147">
        <v>11121</v>
      </c>
    </row>
    <row r="148" spans="1:12" x14ac:dyDescent="0.3">
      <c r="A148" s="58">
        <v>21</v>
      </c>
      <c r="B148" s="58">
        <v>21993</v>
      </c>
      <c r="C148" s="61">
        <v>11</v>
      </c>
      <c r="D148" s="58">
        <v>22001</v>
      </c>
      <c r="E148" s="61">
        <v>11</v>
      </c>
      <c r="F148" s="58">
        <v>22013</v>
      </c>
      <c r="G148" s="64">
        <v>21</v>
      </c>
      <c r="H148" s="64">
        <v>22019</v>
      </c>
      <c r="I148" s="40">
        <v>11</v>
      </c>
      <c r="J148" s="40">
        <v>22026</v>
      </c>
      <c r="K148" s="50">
        <v>1</v>
      </c>
      <c r="L148">
        <v>21121</v>
      </c>
    </row>
    <row r="149" spans="1:12" x14ac:dyDescent="0.3">
      <c r="A149" s="58">
        <v>12</v>
      </c>
      <c r="B149" s="58">
        <v>22132</v>
      </c>
      <c r="C149" s="61">
        <v>24</v>
      </c>
      <c r="D149" s="58">
        <v>22137</v>
      </c>
      <c r="E149" s="61">
        <v>13</v>
      </c>
      <c r="F149" s="58">
        <v>22145</v>
      </c>
      <c r="G149" s="64">
        <v>14</v>
      </c>
      <c r="H149" s="64">
        <v>22157</v>
      </c>
      <c r="I149" s="40">
        <v>24</v>
      </c>
      <c r="J149" s="40">
        <v>22165</v>
      </c>
      <c r="K149" s="50">
        <v>0</v>
      </c>
      <c r="L149">
        <v>12112</v>
      </c>
    </row>
    <row r="150" spans="1:12" x14ac:dyDescent="0.3">
      <c r="A150" s="58">
        <v>12</v>
      </c>
      <c r="B150" s="58">
        <v>22262</v>
      </c>
      <c r="C150" s="61">
        <v>13</v>
      </c>
      <c r="D150" s="58">
        <v>22271</v>
      </c>
      <c r="E150" s="61">
        <v>13</v>
      </c>
      <c r="F150" s="58">
        <v>22281</v>
      </c>
      <c r="G150" s="64">
        <v>23</v>
      </c>
      <c r="H150" s="64">
        <v>22289</v>
      </c>
      <c r="I150" s="40">
        <v>13</v>
      </c>
      <c r="J150" s="40">
        <v>22297</v>
      </c>
      <c r="K150" s="50">
        <v>0</v>
      </c>
      <c r="L150">
        <v>11121</v>
      </c>
    </row>
    <row r="151" spans="1:12" x14ac:dyDescent="0.3">
      <c r="A151" s="58">
        <v>21</v>
      </c>
      <c r="B151" s="58">
        <v>22394</v>
      </c>
      <c r="C151" s="61">
        <v>11</v>
      </c>
      <c r="D151" s="58">
        <v>22401</v>
      </c>
      <c r="E151" s="61">
        <v>11</v>
      </c>
      <c r="F151" s="58">
        <v>22410</v>
      </c>
      <c r="G151" s="64">
        <v>12</v>
      </c>
      <c r="H151" s="64">
        <v>22422</v>
      </c>
      <c r="I151" s="40">
        <v>24</v>
      </c>
      <c r="J151" s="40">
        <v>22429</v>
      </c>
      <c r="K151" s="50">
        <v>0</v>
      </c>
      <c r="L151">
        <v>21112</v>
      </c>
    </row>
    <row r="152" spans="1:12" x14ac:dyDescent="0.3">
      <c r="A152" s="58">
        <v>21</v>
      </c>
      <c r="B152" s="58">
        <v>22521</v>
      </c>
      <c r="C152" s="61">
        <v>11</v>
      </c>
      <c r="D152" s="58">
        <v>22529</v>
      </c>
      <c r="E152" s="61">
        <v>11</v>
      </c>
      <c r="F152" s="58">
        <v>22538</v>
      </c>
      <c r="G152" s="64">
        <v>21</v>
      </c>
      <c r="H152" s="64">
        <v>22547</v>
      </c>
      <c r="I152" s="40">
        <v>11</v>
      </c>
      <c r="J152" s="40">
        <v>22555</v>
      </c>
      <c r="K152" s="50">
        <v>1</v>
      </c>
      <c r="L152">
        <v>21121</v>
      </c>
    </row>
    <row r="153" spans="1:12" x14ac:dyDescent="0.3">
      <c r="A153" s="58">
        <v>21</v>
      </c>
      <c r="B153" s="58">
        <v>22654</v>
      </c>
      <c r="C153" s="61">
        <v>11</v>
      </c>
      <c r="D153" s="58">
        <v>22665</v>
      </c>
      <c r="E153" s="61">
        <v>11</v>
      </c>
      <c r="F153" s="58">
        <v>22678</v>
      </c>
      <c r="G153" s="64">
        <v>21</v>
      </c>
      <c r="H153" s="64">
        <v>22687</v>
      </c>
      <c r="I153" s="40">
        <v>11</v>
      </c>
      <c r="J153" s="40">
        <v>22694</v>
      </c>
      <c r="K153" s="50">
        <v>1</v>
      </c>
      <c r="L153">
        <v>21121</v>
      </c>
    </row>
    <row r="154" spans="1:12" x14ac:dyDescent="0.3">
      <c r="A154" s="58">
        <v>21</v>
      </c>
      <c r="B154" s="58">
        <v>22784</v>
      </c>
      <c r="C154" s="61">
        <v>11</v>
      </c>
      <c r="D154" s="58">
        <v>22791</v>
      </c>
      <c r="E154" s="61">
        <v>11</v>
      </c>
      <c r="F154" s="58">
        <v>22802</v>
      </c>
      <c r="G154" s="64">
        <v>21</v>
      </c>
      <c r="H154" s="64">
        <v>22808</v>
      </c>
      <c r="I154" s="40">
        <v>11</v>
      </c>
      <c r="J154" s="40">
        <v>22815</v>
      </c>
      <c r="K154" s="50">
        <v>1</v>
      </c>
      <c r="L154">
        <v>21121</v>
      </c>
    </row>
    <row r="155" spans="1:12" x14ac:dyDescent="0.3">
      <c r="A155" s="58">
        <v>21</v>
      </c>
      <c r="B155" s="58">
        <v>22917</v>
      </c>
      <c r="C155" s="61">
        <v>11</v>
      </c>
      <c r="D155" s="58">
        <v>22925</v>
      </c>
      <c r="E155" s="61">
        <v>11</v>
      </c>
      <c r="F155" s="58">
        <v>22934</v>
      </c>
      <c r="G155" s="64">
        <v>21</v>
      </c>
      <c r="H155" s="64">
        <v>22940</v>
      </c>
      <c r="I155" s="40">
        <v>11</v>
      </c>
      <c r="J155" s="40">
        <v>22947</v>
      </c>
      <c r="K155" s="50">
        <v>1</v>
      </c>
      <c r="L155">
        <v>21121</v>
      </c>
    </row>
    <row r="156" spans="1:12" x14ac:dyDescent="0.3">
      <c r="A156" s="58">
        <v>12</v>
      </c>
      <c r="B156" s="58">
        <v>23043</v>
      </c>
      <c r="C156" s="61">
        <v>13</v>
      </c>
      <c r="D156" s="58">
        <v>23055</v>
      </c>
      <c r="E156" s="61">
        <v>13</v>
      </c>
      <c r="F156" s="58">
        <v>23069</v>
      </c>
      <c r="G156" s="64">
        <v>23</v>
      </c>
      <c r="H156" s="64">
        <v>23077</v>
      </c>
      <c r="I156" s="40">
        <v>13</v>
      </c>
      <c r="J156" s="40">
        <v>23085</v>
      </c>
      <c r="K156" s="50">
        <v>0</v>
      </c>
      <c r="L156">
        <v>11121</v>
      </c>
    </row>
    <row r="157" spans="1:12" x14ac:dyDescent="0.3">
      <c r="A157" s="58">
        <v>12</v>
      </c>
      <c r="B157" s="58">
        <v>23181</v>
      </c>
      <c r="C157" s="61">
        <v>13</v>
      </c>
      <c r="D157" s="58">
        <v>23189</v>
      </c>
      <c r="E157" s="61">
        <v>24</v>
      </c>
      <c r="F157" s="58">
        <v>23195</v>
      </c>
      <c r="G157" s="64">
        <v>14</v>
      </c>
      <c r="H157" s="64">
        <v>23203</v>
      </c>
      <c r="I157" s="40">
        <v>24</v>
      </c>
      <c r="J157" s="40">
        <v>23222</v>
      </c>
      <c r="K157" s="50">
        <v>0</v>
      </c>
      <c r="L157">
        <v>11212</v>
      </c>
    </row>
    <row r="158" spans="1:12" x14ac:dyDescent="0.3">
      <c r="A158" s="58">
        <v>12</v>
      </c>
      <c r="B158" s="58">
        <v>23325</v>
      </c>
      <c r="C158" s="61">
        <v>13</v>
      </c>
      <c r="D158" s="58">
        <v>23333</v>
      </c>
      <c r="E158" s="61">
        <v>13</v>
      </c>
      <c r="F158" s="58">
        <v>23347</v>
      </c>
      <c r="G158" s="64">
        <v>14</v>
      </c>
      <c r="H158" s="64">
        <v>23366</v>
      </c>
      <c r="I158" s="40">
        <v>13</v>
      </c>
      <c r="J158" s="40">
        <v>23376</v>
      </c>
      <c r="K158" s="50">
        <v>0</v>
      </c>
      <c r="L158">
        <v>11111</v>
      </c>
    </row>
    <row r="159" spans="1:12" x14ac:dyDescent="0.3">
      <c r="A159" s="58">
        <v>21</v>
      </c>
      <c r="B159" s="58">
        <v>23473</v>
      </c>
      <c r="C159" s="61">
        <v>11</v>
      </c>
      <c r="D159" s="58">
        <v>23481</v>
      </c>
      <c r="E159" s="61">
        <v>11</v>
      </c>
      <c r="F159" s="58">
        <v>23490</v>
      </c>
      <c r="G159" s="64">
        <v>12</v>
      </c>
      <c r="H159" s="64">
        <v>23500</v>
      </c>
      <c r="I159" s="40">
        <v>13</v>
      </c>
      <c r="J159" s="40">
        <v>23510</v>
      </c>
      <c r="K159" s="50">
        <v>0</v>
      </c>
      <c r="L159">
        <v>21111</v>
      </c>
    </row>
    <row r="160" spans="1:12" x14ac:dyDescent="0.3">
      <c r="A160" s="58">
        <v>21</v>
      </c>
      <c r="B160" s="58">
        <v>23608</v>
      </c>
      <c r="C160" s="61">
        <v>11</v>
      </c>
      <c r="D160" s="58">
        <v>23616</v>
      </c>
      <c r="E160" s="61">
        <v>11</v>
      </c>
      <c r="F160" s="58">
        <v>23625</v>
      </c>
      <c r="G160" s="64">
        <v>21</v>
      </c>
      <c r="H160" s="64">
        <v>23634</v>
      </c>
      <c r="I160" s="40">
        <v>11</v>
      </c>
      <c r="J160" s="40">
        <v>23641</v>
      </c>
      <c r="K160" s="50">
        <v>1</v>
      </c>
      <c r="L160">
        <v>21121</v>
      </c>
    </row>
    <row r="161" spans="1:12" x14ac:dyDescent="0.3">
      <c r="A161" s="58">
        <v>12</v>
      </c>
      <c r="B161" s="58">
        <v>23733</v>
      </c>
      <c r="C161" s="61">
        <v>24</v>
      </c>
      <c r="D161" s="58">
        <v>23742</v>
      </c>
      <c r="E161" s="61">
        <v>13</v>
      </c>
      <c r="F161" s="58">
        <v>23750</v>
      </c>
      <c r="G161" s="64">
        <v>23</v>
      </c>
      <c r="H161" s="64">
        <v>23797</v>
      </c>
      <c r="I161" s="40">
        <v>13</v>
      </c>
      <c r="J161" s="40">
        <v>23805</v>
      </c>
      <c r="K161" s="50">
        <v>0</v>
      </c>
      <c r="L161">
        <v>12121</v>
      </c>
    </row>
    <row r="162" spans="1:12" x14ac:dyDescent="0.3">
      <c r="A162" s="58">
        <v>12</v>
      </c>
      <c r="B162" s="58">
        <v>23904</v>
      </c>
      <c r="C162" s="61">
        <v>13</v>
      </c>
      <c r="D162" s="58">
        <v>23916</v>
      </c>
      <c r="E162" s="61">
        <v>24</v>
      </c>
      <c r="F162" s="58">
        <v>23924</v>
      </c>
      <c r="G162" s="64">
        <v>14</v>
      </c>
      <c r="H162" s="64">
        <v>23931</v>
      </c>
      <c r="I162" s="40"/>
      <c r="J162" s="40"/>
      <c r="K162" s="50"/>
      <c r="L162">
        <v>1121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156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COUNTA(L59:L84)</f>
        <v>26</v>
      </c>
      <c r="AK3" s="25" t="s">
        <v>117</v>
      </c>
      <c r="AL3">
        <f>COUNTA(L85:L110)</f>
        <v>26</v>
      </c>
      <c r="AP3" s="25" t="s">
        <v>117</v>
      </c>
      <c r="AQ3">
        <f>COUNTA(L111:L136)</f>
        <v>26</v>
      </c>
      <c r="AU3" s="25" t="s">
        <v>117</v>
      </c>
      <c r="AV3">
        <f>COUNTA(L137:L162)</f>
        <v>26</v>
      </c>
    </row>
    <row r="4" spans="1:48" x14ac:dyDescent="0.3">
      <c r="P4" s="25" t="s">
        <v>85</v>
      </c>
      <c r="Q4" s="26">
        <f>SUM(O7:O38)</f>
        <v>156</v>
      </c>
      <c r="V4" s="25" t="s">
        <v>118</v>
      </c>
      <c r="W4">
        <f>SUM(U7:U38)</f>
        <v>26</v>
      </c>
      <c r="AA4" s="25" t="s">
        <v>118</v>
      </c>
      <c r="AB4">
        <f>SUM(Z7:Z38)</f>
        <v>26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26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17</v>
      </c>
      <c r="E7" s="59">
        <v>13</v>
      </c>
      <c r="F7" s="56">
        <v>25</v>
      </c>
      <c r="G7" s="62">
        <v>23</v>
      </c>
      <c r="H7" s="62">
        <v>33</v>
      </c>
      <c r="I7" s="41">
        <v>13</v>
      </c>
      <c r="J7" s="41">
        <v>41</v>
      </c>
      <c r="K7" s="42">
        <v>0</v>
      </c>
      <c r="L7">
        <v>12121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COUNTIF(L7:L32,T7)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COUNTIF(L33:L58,Y7)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COUNTIF(L59:L84,AD7)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COUNTIF(L85:L110,AI7)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COUNTIF(L111:L136,AN7)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COUNTIF(L137:L162,AS7)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145</v>
      </c>
      <c r="C8" s="60">
        <v>11</v>
      </c>
      <c r="D8" s="57">
        <v>151</v>
      </c>
      <c r="E8" s="60">
        <v>22</v>
      </c>
      <c r="F8" s="57">
        <v>159</v>
      </c>
      <c r="G8" s="63">
        <v>14</v>
      </c>
      <c r="H8" s="63">
        <v>166</v>
      </c>
      <c r="I8" s="41">
        <v>13</v>
      </c>
      <c r="J8" s="41">
        <v>177</v>
      </c>
      <c r="K8" s="42">
        <v>0</v>
      </c>
      <c r="L8">
        <v>21211</v>
      </c>
      <c r="N8" s="35">
        <v>11112</v>
      </c>
      <c r="O8" s="35">
        <f>COUNTIF($L$7:$L$500,N8)</f>
        <v>1</v>
      </c>
      <c r="P8" s="35">
        <f>O8/$Q$4</f>
        <v>6.41025641025641E-3</v>
      </c>
      <c r="Q8" s="35">
        <f>IF(P8=0,0,(P8*((LOG(P8))/LOG(2))))</f>
        <v>-4.6701296274758004E-2</v>
      </c>
      <c r="T8" s="35">
        <f>N8</f>
        <v>11112</v>
      </c>
      <c r="U8" s="35">
        <f>COUNTIF(L7:L32,T8)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COUNTIF(L33:L58,Y8)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COUNTIF(L59:L84,AD8)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COUNTIF(L85:L110,AI8)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COUNTIF(L111:L136,AN8)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COUNTIF(L137:L162,AS8)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273</v>
      </c>
      <c r="C9" s="60">
        <v>11</v>
      </c>
      <c r="D9" s="57">
        <v>281</v>
      </c>
      <c r="E9" s="60">
        <v>22</v>
      </c>
      <c r="F9" s="57">
        <v>286</v>
      </c>
      <c r="G9" s="63">
        <v>14</v>
      </c>
      <c r="H9" s="63">
        <v>293</v>
      </c>
      <c r="I9" s="41">
        <v>13</v>
      </c>
      <c r="J9" s="41">
        <v>313</v>
      </c>
      <c r="K9" s="42">
        <v>0</v>
      </c>
      <c r="L9">
        <v>21211</v>
      </c>
      <c r="N9" s="35">
        <v>11121</v>
      </c>
      <c r="O9" s="35">
        <f>COUNTIF($L$7:$L$500,N9)</f>
        <v>10</v>
      </c>
      <c r="P9" s="35">
        <f>O9/$Q$4</f>
        <v>6.4102564102564097E-2</v>
      </c>
      <c r="Q9" s="35">
        <f>IF(P9=0,0,(P9*((LOG(P9))/LOG(2))))</f>
        <v>-0.2540688541009542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5</v>
      </c>
      <c r="AA9" s="35">
        <f>Z9/(AB4-Z25)</f>
        <v>0.23809523809523808</v>
      </c>
      <c r="AB9" s="35">
        <f>IF(AA9=0,0,(AA9*((LOG(AA9))/LOG(2))))</f>
        <v>-0.49294983997414238</v>
      </c>
      <c r="AD9" s="35">
        <f>N9</f>
        <v>11121</v>
      </c>
      <c r="AE9" s="35">
        <f>COUNTIF(L59:L84,AD9)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COUNTIF(L85:L110,AI9)</f>
        <v>1</v>
      </c>
      <c r="AK9" s="35">
        <f>AJ9/(AL4-AJ25)</f>
        <v>4.1666666666666664E-2</v>
      </c>
      <c r="AL9" s="35">
        <f>IF(AK9=0,0,(AK9*((LOG(AK9))/LOG(2))))</f>
        <v>-0.19104010419671485</v>
      </c>
      <c r="AN9" s="35">
        <f>N9</f>
        <v>11121</v>
      </c>
      <c r="AO9" s="35">
        <f>COUNTIF(L111:L136,AN9)</f>
        <v>2</v>
      </c>
      <c r="AP9" s="35">
        <f>AO9/(AQ4-AO25)</f>
        <v>0.1</v>
      </c>
      <c r="AQ9" s="35">
        <f>IF(AP9=0,0,(AP9*((LOG(AP9))/LOG(2))))</f>
        <v>-0.33219280948873625</v>
      </c>
      <c r="AS9" s="35">
        <f>N9</f>
        <v>11121</v>
      </c>
      <c r="AT9" s="35">
        <f>COUNTIF(L137:L162,AS9)</f>
        <v>1</v>
      </c>
      <c r="AU9" s="35">
        <f>AT9/(AV4-AT25)</f>
        <v>4.7619047619047616E-2</v>
      </c>
      <c r="AV9" s="35">
        <f>IF(AU9=0,0,(AU9*((LOG(AU9))/LOG(2))))</f>
        <v>-0.20915797251327431</v>
      </c>
    </row>
    <row r="10" spans="1:48" x14ac:dyDescent="0.3">
      <c r="A10" s="57">
        <v>12</v>
      </c>
      <c r="B10" s="57">
        <v>420</v>
      </c>
      <c r="C10" s="60">
        <v>13</v>
      </c>
      <c r="D10" s="57">
        <v>429</v>
      </c>
      <c r="E10" s="60">
        <v>24</v>
      </c>
      <c r="F10" s="57">
        <v>437</v>
      </c>
      <c r="G10" s="63">
        <v>14</v>
      </c>
      <c r="H10" s="63">
        <v>445</v>
      </c>
      <c r="I10" s="41">
        <v>13</v>
      </c>
      <c r="J10" s="41">
        <v>457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COUNTIF(L85:L110,AI10)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COUNTIF(L111:L136,AN10)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COUNTIF(L137:L162,AS10)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556</v>
      </c>
      <c r="C11" s="60">
        <v>11</v>
      </c>
      <c r="D11" s="57">
        <v>565</v>
      </c>
      <c r="E11" s="60">
        <v>22</v>
      </c>
      <c r="F11" s="57">
        <v>573</v>
      </c>
      <c r="G11" s="63">
        <v>14</v>
      </c>
      <c r="H11" s="63">
        <v>581</v>
      </c>
      <c r="I11" s="41">
        <v>13</v>
      </c>
      <c r="J11" s="41">
        <v>591</v>
      </c>
      <c r="K11" s="42">
        <v>0</v>
      </c>
      <c r="L11">
        <v>21211</v>
      </c>
      <c r="N11" s="35">
        <v>11211</v>
      </c>
      <c r="O11" s="35">
        <f>COUNTIF($L$7:$L$500,N11)</f>
        <v>19</v>
      </c>
      <c r="P11" s="35">
        <f>O11/$Q$4</f>
        <v>0.12179487179487179</v>
      </c>
      <c r="Q11" s="35">
        <f>IF(P11=0,0,(P11*((LOG(P11))/LOG(2))))</f>
        <v>-0.369948842326632</v>
      </c>
      <c r="T11" s="35">
        <f>N11</f>
        <v>11211</v>
      </c>
      <c r="U11" s="35">
        <f>COUNTIF(L7:L32,T11)</f>
        <v>4</v>
      </c>
      <c r="V11" s="35">
        <f>U11/(W4-U25)</f>
        <v>0.16</v>
      </c>
      <c r="W11" s="35">
        <f>IF(V11=0,0,(V11*((LOG(V11))/LOG(2))))</f>
        <v>-0.42301699036395596</v>
      </c>
      <c r="Y11" s="35">
        <f>N11</f>
        <v>11211</v>
      </c>
      <c r="Z11" s="35">
        <f>COUNTIF(L33:L58,Y11)</f>
        <v>2</v>
      </c>
      <c r="AA11" s="35">
        <f>Z11/(AB4-Z25)</f>
        <v>9.5238095238095233E-2</v>
      </c>
      <c r="AB11" s="35">
        <f>IF(AA11=0,0,(AA11*((LOG(AA11))/LOG(2))))</f>
        <v>-0.32307784978845333</v>
      </c>
      <c r="AD11" s="35">
        <f>N11</f>
        <v>11211</v>
      </c>
      <c r="AE11" s="35">
        <f>COUNTIF(L59:L84,AD11)</f>
        <v>1</v>
      </c>
      <c r="AF11" s="35">
        <f>AE11/(AG4-AE25)</f>
        <v>0.05</v>
      </c>
      <c r="AG11" s="35">
        <f>IF(AF11=0,0,(AF11*((LOG(AF11))/LOG(2))))</f>
        <v>-0.21609640474436814</v>
      </c>
      <c r="AI11" s="35">
        <f>N11</f>
        <v>11211</v>
      </c>
      <c r="AJ11" s="35">
        <f>COUNTIF(L85:L110,AI11)</f>
        <v>6</v>
      </c>
      <c r="AK11" s="35">
        <f>AJ11/(AL4-AJ25)</f>
        <v>0.25</v>
      </c>
      <c r="AL11" s="35">
        <f>IF(AK11=0,0,(AK11*((LOG(AK11))/LOG(2))))</f>
        <v>-0.5</v>
      </c>
      <c r="AN11" s="35">
        <f>N11</f>
        <v>11211</v>
      </c>
      <c r="AO11" s="35">
        <f>COUNTIF(L111:L136,AN11)</f>
        <v>3</v>
      </c>
      <c r="AP11" s="35">
        <f>AO11/(AQ4-AO25)</f>
        <v>0.15</v>
      </c>
      <c r="AQ11" s="35">
        <f>IF(AP11=0,0,(AP11*((LOG(AP11))/LOG(2))))</f>
        <v>-0.41054483912493089</v>
      </c>
      <c r="AS11" s="35">
        <f>N11</f>
        <v>11211</v>
      </c>
      <c r="AT11" s="35">
        <f>COUNTIF(L137:L162,AS11)</f>
        <v>3</v>
      </c>
      <c r="AU11" s="35">
        <f>AT11/(AV4-AT25)</f>
        <v>0.14285714285714285</v>
      </c>
      <c r="AV11" s="35">
        <f>IF(AU11=0,0,(AU11*((LOG(AU11))/LOG(2))))</f>
        <v>-0.40105070315108626</v>
      </c>
    </row>
    <row r="12" spans="1:48" x14ac:dyDescent="0.3">
      <c r="A12" s="57">
        <v>21</v>
      </c>
      <c r="B12" s="57">
        <v>692</v>
      </c>
      <c r="C12" s="60">
        <v>11</v>
      </c>
      <c r="D12" s="57">
        <v>701</v>
      </c>
      <c r="E12" s="60">
        <v>22</v>
      </c>
      <c r="F12" s="57">
        <v>710</v>
      </c>
      <c r="G12" s="63">
        <v>14</v>
      </c>
      <c r="H12" s="63">
        <v>765</v>
      </c>
      <c r="I12" s="41">
        <v>13</v>
      </c>
      <c r="J12" s="41">
        <v>778</v>
      </c>
      <c r="K12" s="42">
        <v>0</v>
      </c>
      <c r="L12">
        <v>21211</v>
      </c>
      <c r="N12" s="35">
        <v>11212</v>
      </c>
      <c r="O12" s="35">
        <f>COUNTIF($L$7:$L$500,N12)</f>
        <v>18</v>
      </c>
      <c r="P12" s="35">
        <f>O12/$Q$4</f>
        <v>0.11538461538461539</v>
      </c>
      <c r="Q12" s="35">
        <f>IF(P12=0,0,(P12*((LOG(P12))/LOG(2))))</f>
        <v>-0.35947814047153104</v>
      </c>
      <c r="T12" s="35">
        <f>N12</f>
        <v>11212</v>
      </c>
      <c r="U12" s="35">
        <f>COUNTIF(L7:L32,T12)</f>
        <v>1</v>
      </c>
      <c r="V12" s="35">
        <f>U12/(W4-U25)</f>
        <v>0.04</v>
      </c>
      <c r="W12" s="35">
        <f>IF(V12=0,0,(V12*((LOG(V12))/LOG(2))))</f>
        <v>-0.18575424759098899</v>
      </c>
      <c r="Y12" s="35">
        <f>N12</f>
        <v>11212</v>
      </c>
      <c r="Z12" s="35">
        <f>COUNTIF(L33:L58,Y12)</f>
        <v>5</v>
      </c>
      <c r="AA12" s="35">
        <f>Z12/(AB4-Z25)</f>
        <v>0.23809523809523808</v>
      </c>
      <c r="AB12" s="35">
        <f>IF(AA12=0,0,(AA12*((LOG(AA12))/LOG(2))))</f>
        <v>-0.49294983997414238</v>
      </c>
      <c r="AD12" s="35">
        <f>N12</f>
        <v>11212</v>
      </c>
      <c r="AE12" s="35">
        <f>COUNTIF(L59:L84,AD12)</f>
        <v>3</v>
      </c>
      <c r="AF12" s="35">
        <f>AE12/(AG4-AE25)</f>
        <v>0.15</v>
      </c>
      <c r="AG12" s="35">
        <f>IF(AF12=0,0,(AF12*((LOG(AF12))/LOG(2))))</f>
        <v>-0.41054483912493089</v>
      </c>
      <c r="AI12" s="35">
        <f>N12</f>
        <v>11212</v>
      </c>
      <c r="AJ12" s="35">
        <f>COUNTIF(L85:L110,AI12)</f>
        <v>2</v>
      </c>
      <c r="AK12" s="35">
        <f>AJ12/(AL4-AJ25)</f>
        <v>8.3333333333333329E-2</v>
      </c>
      <c r="AL12" s="35">
        <f>IF(AK12=0,0,(AK12*((LOG(AK12))/LOG(2))))</f>
        <v>-0.29874687506009634</v>
      </c>
      <c r="AN12" s="35">
        <f>N12</f>
        <v>11212</v>
      </c>
      <c r="AO12" s="35">
        <f>COUNTIF(L111:L136,AN12)</f>
        <v>3</v>
      </c>
      <c r="AP12" s="35">
        <f>AO12/(AQ4-AO25)</f>
        <v>0.15</v>
      </c>
      <c r="AQ12" s="35">
        <f>IF(AP12=0,0,(AP12*((LOG(AP12))/LOG(2))))</f>
        <v>-0.41054483912493089</v>
      </c>
      <c r="AS12" s="35">
        <f>N12</f>
        <v>11212</v>
      </c>
      <c r="AT12" s="35">
        <f>COUNTIF(L137:L162,AS12)</f>
        <v>4</v>
      </c>
      <c r="AU12" s="35">
        <f>AT12/(AV4-AT25)</f>
        <v>0.19047619047619047</v>
      </c>
      <c r="AV12" s="35">
        <f>IF(AU12=0,0,(AU12*((LOG(AU12))/LOG(2))))</f>
        <v>-0.4556795091007162</v>
      </c>
    </row>
    <row r="13" spans="1:48" x14ac:dyDescent="0.3">
      <c r="A13" s="57">
        <v>21</v>
      </c>
      <c r="B13" s="57">
        <v>876</v>
      </c>
      <c r="C13" s="60">
        <v>11</v>
      </c>
      <c r="D13" s="57">
        <v>884</v>
      </c>
      <c r="E13" s="60">
        <v>22</v>
      </c>
      <c r="F13" s="57">
        <v>893</v>
      </c>
      <c r="G13" s="63">
        <v>14</v>
      </c>
      <c r="H13" s="63">
        <v>900</v>
      </c>
      <c r="I13" s="41">
        <v>13</v>
      </c>
      <c r="J13" s="41">
        <v>920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COUNTIF(L85:L110,AI13)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COUNTIF(L111:L136,AN13)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COUNTIF(L137:L162,AS13)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1027</v>
      </c>
      <c r="C14" s="60">
        <v>24</v>
      </c>
      <c r="D14" s="57">
        <v>1035</v>
      </c>
      <c r="E14" s="60">
        <v>13</v>
      </c>
      <c r="F14" s="57">
        <v>1042</v>
      </c>
      <c r="G14" s="63">
        <v>14</v>
      </c>
      <c r="H14" s="63">
        <v>1053</v>
      </c>
      <c r="I14" s="41">
        <v>13</v>
      </c>
      <c r="J14" s="41">
        <v>1066</v>
      </c>
      <c r="K14" s="42">
        <v>0</v>
      </c>
      <c r="L14">
        <v>12111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COUNTIF(L85:L110,AI14)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COUNTIF(L111:L136,AN14)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COUNTIF(L137:L162,AS14)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1179</v>
      </c>
      <c r="C15" s="60">
        <v>11</v>
      </c>
      <c r="D15" s="57">
        <v>1187</v>
      </c>
      <c r="E15" s="60">
        <v>22</v>
      </c>
      <c r="F15" s="57">
        <v>1196</v>
      </c>
      <c r="G15" s="63">
        <v>14</v>
      </c>
      <c r="H15" s="63">
        <v>1203</v>
      </c>
      <c r="I15" s="41">
        <v>13</v>
      </c>
      <c r="J15" s="41">
        <v>1224</v>
      </c>
      <c r="K15" s="42">
        <v>0</v>
      </c>
      <c r="L15">
        <v>21211</v>
      </c>
      <c r="N15" s="35">
        <v>12111</v>
      </c>
      <c r="O15" s="35">
        <f>COUNTIF($L$7:$L$500,N15)</f>
        <v>7</v>
      </c>
      <c r="P15" s="35">
        <f>O15/$Q$4</f>
        <v>4.4871794871794872E-2</v>
      </c>
      <c r="Q15" s="35">
        <f>IF(P15=0,0,(P15*((LOG(P15))/LOG(2))))</f>
        <v>-0.20093801972841352</v>
      </c>
      <c r="T15" s="35">
        <f>N15</f>
        <v>12111</v>
      </c>
      <c r="U15" s="35">
        <f>COUNTIF(L7:L32,T15)</f>
        <v>3</v>
      </c>
      <c r="V15" s="35">
        <f>U15/(W4-U25)</f>
        <v>0.12</v>
      </c>
      <c r="W15" s="35">
        <f>IF(V15=0,0,(V15*((LOG(V15))/LOG(2))))</f>
        <v>-0.36706724268642821</v>
      </c>
      <c r="Y15" s="35">
        <f>N15</f>
        <v>12111</v>
      </c>
      <c r="Z15" s="35">
        <f>COUNTIF(L33:L58,Y15)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COUNTIF(L59:L84,AD15)</f>
        <v>1</v>
      </c>
      <c r="AF15" s="35">
        <f>AE15/(AG4-AE25)</f>
        <v>0.05</v>
      </c>
      <c r="AG15" s="35">
        <f>IF(AF15=0,0,(AF15*((LOG(AF15))/LOG(2))))</f>
        <v>-0.21609640474436814</v>
      </c>
      <c r="AI15" s="35">
        <f>N15</f>
        <v>12111</v>
      </c>
      <c r="AJ15" s="35">
        <f>COUNTIF(L85:L110,AI15)</f>
        <v>1</v>
      </c>
      <c r="AK15" s="35">
        <f>AJ15/(AL4-AJ25)</f>
        <v>4.1666666666666664E-2</v>
      </c>
      <c r="AL15" s="35">
        <f>IF(AK15=0,0,(AK15*((LOG(AK15))/LOG(2))))</f>
        <v>-0.19104010419671485</v>
      </c>
      <c r="AN15" s="35">
        <f>N15</f>
        <v>12111</v>
      </c>
      <c r="AO15" s="35">
        <f>COUNTIF(L111:L136,AN15)</f>
        <v>1</v>
      </c>
      <c r="AP15" s="35">
        <f>AO15/(AQ4-AO25)</f>
        <v>0.05</v>
      </c>
      <c r="AQ15" s="35">
        <f>IF(AP15=0,0,(AP15*((LOG(AP15))/LOG(2))))</f>
        <v>-0.21609640474436814</v>
      </c>
      <c r="AS15" s="35">
        <f>N15</f>
        <v>12111</v>
      </c>
      <c r="AT15" s="35">
        <f>COUNTIF(L137:L162,AS15)</f>
        <v>1</v>
      </c>
      <c r="AU15" s="35">
        <f>AT15/(AV4-AT25)</f>
        <v>4.7619047619047616E-2</v>
      </c>
      <c r="AV15" s="35">
        <f>IF(AU15=0,0,(AU15*((LOG(AU15))/LOG(2))))</f>
        <v>-0.20915797251327431</v>
      </c>
    </row>
    <row r="16" spans="1:48" x14ac:dyDescent="0.3">
      <c r="A16" s="57">
        <v>21</v>
      </c>
      <c r="B16" s="57">
        <v>1332</v>
      </c>
      <c r="C16" s="60">
        <v>11</v>
      </c>
      <c r="D16" s="57">
        <v>1340</v>
      </c>
      <c r="E16" s="60">
        <v>22</v>
      </c>
      <c r="F16" s="57">
        <v>1349</v>
      </c>
      <c r="G16" s="63">
        <v>14</v>
      </c>
      <c r="H16" s="63">
        <v>1356</v>
      </c>
      <c r="I16" s="41">
        <v>13</v>
      </c>
      <c r="J16" s="41">
        <v>1380</v>
      </c>
      <c r="K16" s="42">
        <v>0</v>
      </c>
      <c r="L16">
        <v>21211</v>
      </c>
      <c r="N16" s="35">
        <v>12112</v>
      </c>
      <c r="O16" s="35">
        <f>COUNTIF($L$7:$L$500,N16)</f>
        <v>3</v>
      </c>
      <c r="P16" s="35">
        <f>O16/$Q$4</f>
        <v>1.9230769230769232E-2</v>
      </c>
      <c r="Q16" s="35">
        <f>IF(P16=0,0,(P16*((LOG(P16))/LOG(2))))</f>
        <v>-0.10962384073348255</v>
      </c>
      <c r="T16" s="35">
        <f>N16</f>
        <v>12112</v>
      </c>
      <c r="U16" s="35">
        <f>COUNTIF(L7:L32,T16)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COUNTIF(L33:L58,Y16)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COUNTIF(L59:L84,AD16)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COUNTIF(L85:L110,AI16)</f>
        <v>2</v>
      </c>
      <c r="AK16" s="35">
        <f>AJ16/(AL4-AJ25)</f>
        <v>8.3333333333333329E-2</v>
      </c>
      <c r="AL16" s="35">
        <f>IF(AK16=0,0,(AK16*((LOG(AK16))/LOG(2))))</f>
        <v>-0.29874687506009634</v>
      </c>
      <c r="AN16" s="35">
        <f>N16</f>
        <v>12112</v>
      </c>
      <c r="AO16" s="35">
        <f>COUNTIF(L111:L136,AN16)</f>
        <v>1</v>
      </c>
      <c r="AP16" s="35">
        <f>AO16/(AQ4-AO25)</f>
        <v>0.05</v>
      </c>
      <c r="AQ16" s="35">
        <f>IF(AP16=0,0,(AP16*((LOG(AP16))/LOG(2))))</f>
        <v>-0.21609640474436814</v>
      </c>
      <c r="AS16" s="35">
        <f>N16</f>
        <v>12112</v>
      </c>
      <c r="AT16" s="35">
        <f>COUNTIF(L137:L162,AS16)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1487</v>
      </c>
      <c r="C17" s="60">
        <v>13</v>
      </c>
      <c r="D17" s="57">
        <v>1500</v>
      </c>
      <c r="E17" s="60">
        <v>24</v>
      </c>
      <c r="F17" s="57">
        <v>1509</v>
      </c>
      <c r="G17" s="63">
        <v>14</v>
      </c>
      <c r="H17" s="63">
        <v>1516</v>
      </c>
      <c r="I17" s="41">
        <v>24</v>
      </c>
      <c r="J17" s="41">
        <v>1707</v>
      </c>
      <c r="K17" s="42">
        <v>0</v>
      </c>
      <c r="L17">
        <v>11212</v>
      </c>
      <c r="N17" s="35">
        <v>12121</v>
      </c>
      <c r="O17" s="35">
        <f>COUNTIF($L$7:$L$500,N17)</f>
        <v>11</v>
      </c>
      <c r="P17" s="35">
        <f>O17/$Q$4</f>
        <v>7.0512820512820512E-2</v>
      </c>
      <c r="Q17" s="35">
        <f>IF(P17=0,0,(P17*((LOG(P17))/LOG(2))))</f>
        <v>-0.26977997822099015</v>
      </c>
      <c r="T17" s="35">
        <f>N17</f>
        <v>12121</v>
      </c>
      <c r="U17" s="35">
        <f>COUNTIF(L7:L32,T17)</f>
        <v>2</v>
      </c>
      <c r="V17" s="35">
        <f>U17/(W4-U25)</f>
        <v>0.08</v>
      </c>
      <c r="W17" s="35">
        <f>IF(V17=0,0,(V17*((LOG(V17))/LOG(2))))</f>
        <v>-0.29150849518197797</v>
      </c>
      <c r="Y17" s="35">
        <f>N17</f>
        <v>12121</v>
      </c>
      <c r="Z17" s="35">
        <f>COUNTIF(L33:L58,Y17)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COUNTIF(L59:L84,AD17)</f>
        <v>3</v>
      </c>
      <c r="AF17" s="35">
        <f>AE17/(AG4-AE25)</f>
        <v>0.15</v>
      </c>
      <c r="AG17" s="35">
        <f>IF(AF17=0,0,(AF17*((LOG(AF17))/LOG(2))))</f>
        <v>-0.41054483912493089</v>
      </c>
      <c r="AI17" s="35">
        <f>N17</f>
        <v>12121</v>
      </c>
      <c r="AJ17" s="35">
        <f>COUNTIF(L85:L110,AI17)</f>
        <v>4</v>
      </c>
      <c r="AK17" s="35">
        <f>AJ17/(AL4-AJ25)</f>
        <v>0.16666666666666666</v>
      </c>
      <c r="AL17" s="35">
        <f>IF(AK17=0,0,(AK17*((LOG(AK17))/LOG(2))))</f>
        <v>-0.43082708345352599</v>
      </c>
      <c r="AN17" s="35">
        <f>N17</f>
        <v>12121</v>
      </c>
      <c r="AO17" s="35">
        <f>COUNTIF(L111:L136,AN17)</f>
        <v>1</v>
      </c>
      <c r="AP17" s="35">
        <f>AO17/(AQ4-AO25)</f>
        <v>0.05</v>
      </c>
      <c r="AQ17" s="35">
        <f>IF(AP17=0,0,(AP17*((LOG(AP17))/LOG(2))))</f>
        <v>-0.21609640474436814</v>
      </c>
      <c r="AS17" s="35">
        <f>N17</f>
        <v>12121</v>
      </c>
      <c r="AT17" s="35">
        <f>COUNTIF(L137:L162,AS17)</f>
        <v>1</v>
      </c>
      <c r="AU17" s="35">
        <f>AT17/(AV4-AT25)</f>
        <v>4.7619047619047616E-2</v>
      </c>
      <c r="AV17" s="35">
        <f>IF(AU17=0,0,(AU17*((LOG(AU17))/LOG(2))))</f>
        <v>-0.20915797251327431</v>
      </c>
    </row>
    <row r="18" spans="1:48" x14ac:dyDescent="0.3">
      <c r="A18" s="57">
        <v>12</v>
      </c>
      <c r="B18" s="57">
        <v>1823</v>
      </c>
      <c r="C18" s="60">
        <v>13</v>
      </c>
      <c r="D18" s="57">
        <v>1836</v>
      </c>
      <c r="E18" s="60">
        <v>24</v>
      </c>
      <c r="F18" s="57">
        <v>1843</v>
      </c>
      <c r="G18" s="63">
        <v>14</v>
      </c>
      <c r="H18" s="63">
        <v>1851</v>
      </c>
      <c r="I18" s="41">
        <v>13</v>
      </c>
      <c r="J18" s="41">
        <v>1913</v>
      </c>
      <c r="K18" s="42">
        <v>0</v>
      </c>
      <c r="L18">
        <v>11211</v>
      </c>
      <c r="N18" s="35">
        <v>12122</v>
      </c>
      <c r="O18" s="35">
        <f>COUNTIF($L$7:$L$500,N18)</f>
        <v>2</v>
      </c>
      <c r="P18" s="35">
        <f>O18/$Q$4</f>
        <v>1.282051282051282E-2</v>
      </c>
      <c r="Q18" s="35">
        <f>IF(P18=0,0,(P18*((LOG(P18))/LOG(2))))</f>
        <v>-8.0582079729003178E-2</v>
      </c>
      <c r="T18" s="35">
        <f>N18</f>
        <v>12122</v>
      </c>
      <c r="U18" s="35">
        <f>COUNTIF(L7:L32,T18)</f>
        <v>1</v>
      </c>
      <c r="V18" s="35">
        <f>U18/(W4-U25)</f>
        <v>0.04</v>
      </c>
      <c r="W18" s="35">
        <f>IF(V18=0,0,(V18*((LOG(V18))/LOG(2))))</f>
        <v>-0.18575424759098899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COUNTIF(L85:L110,AI18)</f>
        <v>1</v>
      </c>
      <c r="AK18" s="35">
        <f>AJ18/(AL4-AJ25)</f>
        <v>4.1666666666666664E-2</v>
      </c>
      <c r="AL18" s="35">
        <f>IF(AK18=0,0,(AK18*((LOG(AK18))/LOG(2))))</f>
        <v>-0.19104010419671485</v>
      </c>
      <c r="AN18" s="35">
        <f>N18</f>
        <v>12122</v>
      </c>
      <c r="AO18" s="35">
        <f>COUNTIF(L111:L136,AN18)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COUNTIF(L137:L162,AS18)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2027</v>
      </c>
      <c r="C19" s="60">
        <v>13</v>
      </c>
      <c r="D19" s="57">
        <v>2041</v>
      </c>
      <c r="E19" s="60">
        <v>24</v>
      </c>
      <c r="F19" s="57">
        <v>2049</v>
      </c>
      <c r="G19" s="63">
        <v>14</v>
      </c>
      <c r="H19" s="63">
        <v>2057</v>
      </c>
      <c r="I19" s="41">
        <v>13</v>
      </c>
      <c r="J19" s="41">
        <v>2085</v>
      </c>
      <c r="K19" s="42">
        <v>0</v>
      </c>
      <c r="L19">
        <v>11211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COUNTIF(L59:L84,AD19)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COUNTIF(L85:L110,AI19)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COUNTIF(L111:L136,AN19)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COUNTIF(L137:L162,AS19)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2203</v>
      </c>
      <c r="C20" s="60">
        <v>24</v>
      </c>
      <c r="D20" s="57">
        <v>2209</v>
      </c>
      <c r="E20" s="60">
        <v>13</v>
      </c>
      <c r="F20" s="57">
        <v>2214</v>
      </c>
      <c r="G20" s="63">
        <v>23</v>
      </c>
      <c r="H20" s="63">
        <v>2222</v>
      </c>
      <c r="I20" s="41">
        <v>13</v>
      </c>
      <c r="J20" s="41">
        <v>2229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COUNTIF(L85:L110,AI20)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COUNTIF(L111:L136,AN20)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COUNTIF(L137:L162,AS20)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2341</v>
      </c>
      <c r="C21" s="60">
        <v>13</v>
      </c>
      <c r="D21" s="57">
        <v>2354</v>
      </c>
      <c r="E21" s="60">
        <v>24</v>
      </c>
      <c r="F21" s="57">
        <v>2360</v>
      </c>
      <c r="G21" s="63">
        <v>14</v>
      </c>
      <c r="H21" s="63">
        <v>2368</v>
      </c>
      <c r="I21" s="41">
        <v>13</v>
      </c>
      <c r="J21" s="41">
        <v>2381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COUNTIF(L59:L84,AD21)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COUNTIF(L85:L110,AI21)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COUNTIF(L111:L136,AN21)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COUNTIF(L137:L162,AS21)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2487</v>
      </c>
      <c r="C22" s="60">
        <v>22</v>
      </c>
      <c r="D22" s="57">
        <v>2499</v>
      </c>
      <c r="E22" s="60">
        <v>13</v>
      </c>
      <c r="F22" s="57">
        <v>2505</v>
      </c>
      <c r="G22" s="63">
        <v>23</v>
      </c>
      <c r="H22" s="63">
        <v>2513</v>
      </c>
      <c r="I22" s="41">
        <v>13</v>
      </c>
      <c r="J22" s="41">
        <v>2521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COUNTIF(L85:L110,AI22)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COUNTIF(L111:L136,AN22)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COUNTIF(L137:L162,AS22)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2619</v>
      </c>
      <c r="C23" s="60">
        <v>11</v>
      </c>
      <c r="D23" s="57">
        <v>2629</v>
      </c>
      <c r="E23" s="60">
        <v>22</v>
      </c>
      <c r="F23" s="57">
        <v>2637</v>
      </c>
      <c r="G23" s="63">
        <v>14</v>
      </c>
      <c r="H23" s="63">
        <v>2644</v>
      </c>
      <c r="I23" s="41">
        <v>13</v>
      </c>
      <c r="J23" s="41">
        <v>2658</v>
      </c>
      <c r="K23" s="42">
        <v>0</v>
      </c>
      <c r="L23">
        <v>21211</v>
      </c>
      <c r="N23" s="35">
        <v>21111</v>
      </c>
      <c r="O23" s="35">
        <f>COUNTIF($L$7:$L$500,N23)</f>
        <v>6</v>
      </c>
      <c r="P23" s="35">
        <f>O23/$Q$4</f>
        <v>3.8461538461538464E-2</v>
      </c>
      <c r="Q23" s="35">
        <f>IF(P23=0,0,(P23*((LOG(P23))/LOG(2))))</f>
        <v>-0.18078614300542661</v>
      </c>
      <c r="T23" s="35">
        <f>N23</f>
        <v>21111</v>
      </c>
      <c r="U23" s="35">
        <f>COUNTIF(L7:L32,T23)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COUNTIF(L33:L58,Y23)</f>
        <v>1</v>
      </c>
      <c r="AA23" s="35">
        <f>Z23/(AB4-Z25)</f>
        <v>4.7619047619047616E-2</v>
      </c>
      <c r="AB23" s="35">
        <f>IF(AA23=0,0,(AA23*((LOG(AA23))/LOG(2))))</f>
        <v>-0.20915797251327431</v>
      </c>
      <c r="AD23" s="35">
        <f>N23</f>
        <v>21111</v>
      </c>
      <c r="AE23" s="35">
        <f>COUNTIF(L59:L84,AD23)</f>
        <v>2</v>
      </c>
      <c r="AF23" s="35">
        <f>AE23/(AG4-AE25)</f>
        <v>0.1</v>
      </c>
      <c r="AG23" s="35">
        <f>IF(AF23=0,0,(AF23*((LOG(AF23))/LOG(2))))</f>
        <v>-0.33219280948873625</v>
      </c>
      <c r="AI23" s="35">
        <f>N23</f>
        <v>21111</v>
      </c>
      <c r="AJ23" s="35">
        <f>COUNTIF(L85:L110,AI23)</f>
        <v>1</v>
      </c>
      <c r="AK23" s="35">
        <f>AJ23/(AL4-AJ25)</f>
        <v>4.1666666666666664E-2</v>
      </c>
      <c r="AL23" s="35">
        <f>IF(AK23=0,0,(AK23*((LOG(AK23))/LOG(2))))</f>
        <v>-0.19104010419671485</v>
      </c>
      <c r="AN23" s="35">
        <f>N23</f>
        <v>21111</v>
      </c>
      <c r="AO23" s="35">
        <f>COUNTIF(L111:L136,AN23)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COUNTIF(L137:L162,AS23)</f>
        <v>2</v>
      </c>
      <c r="AU23" s="35">
        <f>AT23/(AV4-AT25)</f>
        <v>9.5238095238095233E-2</v>
      </c>
      <c r="AV23" s="35">
        <f>IF(AU23=0,0,(AU23*((LOG(AU23))/LOG(2))))</f>
        <v>-0.32307784978845333</v>
      </c>
    </row>
    <row r="24" spans="1:48" x14ac:dyDescent="0.3">
      <c r="A24" s="57">
        <v>21</v>
      </c>
      <c r="B24" s="57">
        <v>2758</v>
      </c>
      <c r="C24" s="60">
        <v>11</v>
      </c>
      <c r="D24" s="57">
        <v>2772</v>
      </c>
      <c r="E24" s="60">
        <v>11</v>
      </c>
      <c r="F24" s="57">
        <v>2781</v>
      </c>
      <c r="G24" s="63">
        <v>21</v>
      </c>
      <c r="H24" s="63">
        <v>2789</v>
      </c>
      <c r="I24" s="41">
        <v>11</v>
      </c>
      <c r="J24" s="41">
        <v>2797</v>
      </c>
      <c r="K24" s="42">
        <v>1</v>
      </c>
      <c r="L24">
        <v>21121</v>
      </c>
      <c r="N24" s="35">
        <v>21112</v>
      </c>
      <c r="O24" s="35">
        <f>COUNTIF($L$7:$L$500,N24)</f>
        <v>8</v>
      </c>
      <c r="P24" s="35">
        <f>O24/$Q$4</f>
        <v>5.128205128205128E-2</v>
      </c>
      <c r="Q24" s="35">
        <f>IF(P24=0,0,(P24*((LOG(P24))/LOG(2))))</f>
        <v>-0.21976421635191018</v>
      </c>
      <c r="T24" s="35">
        <f>N24</f>
        <v>21112</v>
      </c>
      <c r="U24" s="35">
        <f>COUNTIF(L7:L32,T24)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COUNTIF(L33:L58,Y24)</f>
        <v>1</v>
      </c>
      <c r="AA24" s="35">
        <f>Z24/(AB4-Z25)</f>
        <v>4.7619047619047616E-2</v>
      </c>
      <c r="AB24" s="35">
        <f>IF(AA24=0,0,(AA24*((LOG(AA24))/LOG(2))))</f>
        <v>-0.20915797251327431</v>
      </c>
      <c r="AD24" s="35">
        <f>N24</f>
        <v>21112</v>
      </c>
      <c r="AE24" s="35">
        <f>COUNTIF(L59:L84,AD24)</f>
        <v>3</v>
      </c>
      <c r="AF24" s="35">
        <f>AE24/(AG4-AE25)</f>
        <v>0.15</v>
      </c>
      <c r="AG24" s="35">
        <f>IF(AF24=0,0,(AF24*((LOG(AF24))/LOG(2))))</f>
        <v>-0.41054483912493089</v>
      </c>
      <c r="AI24" s="35">
        <f>N24</f>
        <v>21112</v>
      </c>
      <c r="AJ24" s="35">
        <f>COUNTIF(L85:L110,AI24)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COUNTIF(L111:L136,AN24)</f>
        <v>2</v>
      </c>
      <c r="AP24" s="35">
        <f>AO24/(AQ4-AO25)</f>
        <v>0.1</v>
      </c>
      <c r="AQ24" s="35">
        <f>IF(AP24=0,0,(AP24*((LOG(AP24))/LOG(2))))</f>
        <v>-0.33219280948873625</v>
      </c>
      <c r="AS24" s="35">
        <f>N24</f>
        <v>21112</v>
      </c>
      <c r="AT24" s="35">
        <f>COUNTIF(L137:L162,AS24)</f>
        <v>2</v>
      </c>
      <c r="AU24" s="35">
        <f>AT24/(AV4-AT25)</f>
        <v>9.5238095238095233E-2</v>
      </c>
      <c r="AV24" s="35">
        <f>IF(AU24=0,0,(AU24*((LOG(AU24))/LOG(2))))</f>
        <v>-0.32307784978845333</v>
      </c>
    </row>
    <row r="25" spans="1:48" x14ac:dyDescent="0.3">
      <c r="A25" s="57">
        <v>12</v>
      </c>
      <c r="B25" s="57">
        <v>2905</v>
      </c>
      <c r="C25" s="60">
        <v>24</v>
      </c>
      <c r="D25" s="57">
        <v>2914</v>
      </c>
      <c r="E25" s="60">
        <v>13</v>
      </c>
      <c r="F25" s="57">
        <v>2921</v>
      </c>
      <c r="G25" s="63">
        <v>14</v>
      </c>
      <c r="H25" s="63">
        <v>2942</v>
      </c>
      <c r="I25" s="41">
        <v>13</v>
      </c>
      <c r="J25" s="41">
        <v>2955</v>
      </c>
      <c r="K25" s="42">
        <v>0</v>
      </c>
      <c r="L25">
        <v>12111</v>
      </c>
      <c r="N25" s="35">
        <v>21121</v>
      </c>
      <c r="O25" s="35">
        <f>COUNTIF($L$7:$L$500,N25)</f>
        <v>25</v>
      </c>
      <c r="P25" s="35">
        <f>O25/$Q$4</f>
        <v>0.16025641025641027</v>
      </c>
      <c r="Q25" s="35">
        <f>IF(P25=0,0,(P25*((LOG(P25))/LOG(2))))</f>
        <v>-0.42332468414864166</v>
      </c>
      <c r="T25" s="35">
        <f>N25</f>
        <v>21121</v>
      </c>
      <c r="U25" s="35">
        <f>COUNTIF(L7:L32,T25)</f>
        <v>1</v>
      </c>
      <c r="V25" s="54"/>
      <c r="W25" s="55"/>
      <c r="Y25" s="35">
        <f>N25</f>
        <v>21121</v>
      </c>
      <c r="Z25" s="35">
        <f>COUNTIF(L33:L58,Y25)</f>
        <v>5</v>
      </c>
      <c r="AA25" s="54"/>
      <c r="AB25" s="55"/>
      <c r="AD25" s="35">
        <f>N25</f>
        <v>21121</v>
      </c>
      <c r="AE25" s="35">
        <f>COUNTIF(L59:L84,AD25)</f>
        <v>6</v>
      </c>
      <c r="AF25" s="54"/>
      <c r="AG25" s="55"/>
      <c r="AI25" s="35">
        <f>N25</f>
        <v>21121</v>
      </c>
      <c r="AJ25" s="35">
        <f>COUNTIF(L85:L110,AI25)</f>
        <v>2</v>
      </c>
      <c r="AK25" s="54"/>
      <c r="AL25" s="55"/>
      <c r="AN25" s="35">
        <f>N25</f>
        <v>21121</v>
      </c>
      <c r="AO25" s="35">
        <f>COUNTIF(L111:L136,AN25)</f>
        <v>6</v>
      </c>
      <c r="AP25" s="54"/>
      <c r="AQ25" s="55"/>
      <c r="AS25" s="35">
        <f>N25</f>
        <v>21121</v>
      </c>
      <c r="AT25" s="35">
        <f>COUNTIF(L137:L162,AS25)</f>
        <v>5</v>
      </c>
      <c r="AU25" s="54"/>
      <c r="AV25" s="55"/>
    </row>
    <row r="26" spans="1:48" x14ac:dyDescent="0.3">
      <c r="A26" s="57">
        <v>21</v>
      </c>
      <c r="B26" s="57">
        <v>3057</v>
      </c>
      <c r="C26" s="60">
        <v>11</v>
      </c>
      <c r="D26" s="57">
        <v>3063</v>
      </c>
      <c r="E26" s="60">
        <v>22</v>
      </c>
      <c r="F26" s="57">
        <v>3072</v>
      </c>
      <c r="G26" s="63">
        <v>14</v>
      </c>
      <c r="H26" s="63">
        <v>3079</v>
      </c>
      <c r="I26" s="41">
        <v>13</v>
      </c>
      <c r="J26" s="41">
        <v>3099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COUNTIF(L85:L110,AI26)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COUNTIF(L111:L136,AN26)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COUNTIF(L137:L162,AS26)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3198</v>
      </c>
      <c r="C27" s="60">
        <v>11</v>
      </c>
      <c r="D27" s="57">
        <v>3203</v>
      </c>
      <c r="E27" s="60">
        <v>22</v>
      </c>
      <c r="F27" s="57">
        <v>3211</v>
      </c>
      <c r="G27" s="63">
        <v>14</v>
      </c>
      <c r="H27" s="63">
        <v>3219</v>
      </c>
      <c r="I27" s="41">
        <v>24</v>
      </c>
      <c r="J27" s="41">
        <v>3249</v>
      </c>
      <c r="K27" s="42">
        <v>0</v>
      </c>
      <c r="L27">
        <v>21212</v>
      </c>
      <c r="N27" s="35">
        <v>21211</v>
      </c>
      <c r="O27" s="35">
        <f>COUNTIF($L$7:$L$500,N27)</f>
        <v>23</v>
      </c>
      <c r="P27" s="35">
        <f>O27/$Q$4</f>
        <v>0.14743589743589744</v>
      </c>
      <c r="Q27" s="35">
        <f>IF(P27=0,0,(P27*((LOG(P27))/LOG(2))))</f>
        <v>-0.40719439772128468</v>
      </c>
      <c r="T27" s="35">
        <f>N27</f>
        <v>21211</v>
      </c>
      <c r="U27" s="35">
        <f>COUNTIF(L7:L32,T27)</f>
        <v>10</v>
      </c>
      <c r="V27" s="35">
        <f>U27/(W4-U25)</f>
        <v>0.4</v>
      </c>
      <c r="W27" s="35">
        <f>IF(V27=0,0,(V27*((LOG(V27))/LOG(2))))</f>
        <v>-0.52877123795494496</v>
      </c>
      <c r="Y27" s="35">
        <f>N27</f>
        <v>21211</v>
      </c>
      <c r="Z27" s="35">
        <f>COUNTIF(L33:L58,Y27)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COUNTIF(L59:L84,AD27)</f>
        <v>3</v>
      </c>
      <c r="AF27" s="35">
        <f>AE27/(AG4-AE25)</f>
        <v>0.15</v>
      </c>
      <c r="AG27" s="35">
        <f>IF(AF27=0,0,(AF27*((LOG(AF27))/LOG(2))))</f>
        <v>-0.41054483912493089</v>
      </c>
      <c r="AI27" s="35">
        <f>N27</f>
        <v>21211</v>
      </c>
      <c r="AJ27" s="35">
        <f>COUNTIF(L85:L110,AI27)</f>
        <v>4</v>
      </c>
      <c r="AK27" s="35">
        <f>AJ27/(AL4-AJ25)</f>
        <v>0.16666666666666666</v>
      </c>
      <c r="AL27" s="35">
        <f>IF(AK27=0,0,(AK27*((LOG(AK27))/LOG(2))))</f>
        <v>-0.43082708345352599</v>
      </c>
      <c r="AN27" s="35">
        <f>N27</f>
        <v>21211</v>
      </c>
      <c r="AO27" s="35">
        <f>COUNTIF(L111:L136,AN27)</f>
        <v>4</v>
      </c>
      <c r="AP27" s="35">
        <f>AO27/(AQ4-AO25)</f>
        <v>0.2</v>
      </c>
      <c r="AQ27" s="35">
        <f>IF(AP27=0,0,(AP27*((LOG(AP27))/LOG(2))))</f>
        <v>-0.46438561897747244</v>
      </c>
      <c r="AS27" s="35">
        <f>N27</f>
        <v>21211</v>
      </c>
      <c r="AT27" s="35">
        <f>COUNTIF(L137:L162,AS27)</f>
        <v>2</v>
      </c>
      <c r="AU27" s="35">
        <f>AT27/(AV4-AT25)</f>
        <v>9.5238095238095233E-2</v>
      </c>
      <c r="AV27" s="35">
        <f>IF(AU27=0,0,(AU27*((LOG(AU27))/LOG(2))))</f>
        <v>-0.32307784978845333</v>
      </c>
    </row>
    <row r="28" spans="1:48" x14ac:dyDescent="0.3">
      <c r="A28" s="57">
        <v>21</v>
      </c>
      <c r="B28" s="57">
        <v>3353</v>
      </c>
      <c r="C28" s="60">
        <v>11</v>
      </c>
      <c r="D28" s="57">
        <v>3362</v>
      </c>
      <c r="E28" s="60">
        <v>22</v>
      </c>
      <c r="F28" s="57">
        <v>3372</v>
      </c>
      <c r="G28" s="63">
        <v>14</v>
      </c>
      <c r="H28" s="63">
        <v>3381</v>
      </c>
      <c r="I28" s="41">
        <v>13</v>
      </c>
      <c r="J28" s="41">
        <v>3413</v>
      </c>
      <c r="K28" s="42">
        <v>0</v>
      </c>
      <c r="L28">
        <v>21211</v>
      </c>
      <c r="N28" s="35">
        <v>21212</v>
      </c>
      <c r="O28" s="35">
        <f>COUNTIF($L$7:$L$500,N28)</f>
        <v>22</v>
      </c>
      <c r="P28" s="35">
        <f>O28/$Q$4</f>
        <v>0.14102564102564102</v>
      </c>
      <c r="Q28" s="35">
        <f>IF(P28=0,0,(P28*((LOG(P28))/LOG(2))))</f>
        <v>-0.39853431541633921</v>
      </c>
      <c r="T28" s="35">
        <f>N28</f>
        <v>21212</v>
      </c>
      <c r="U28" s="35">
        <f>COUNTIF(L7:L32,T28)</f>
        <v>3</v>
      </c>
      <c r="V28" s="35">
        <f>U28/(W4-U25)</f>
        <v>0.12</v>
      </c>
      <c r="W28" s="35">
        <f>IF(V28=0,0,(V28*((LOG(V28))/LOG(2))))</f>
        <v>-0.36706724268642821</v>
      </c>
      <c r="Y28" s="35">
        <f>N28</f>
        <v>21212</v>
      </c>
      <c r="Z28" s="35">
        <f>COUNTIF(L33:L58,Y28)</f>
        <v>6</v>
      </c>
      <c r="AA28" s="35">
        <f>Z28/(AB4-Z25)</f>
        <v>0.2857142857142857</v>
      </c>
      <c r="AB28" s="35">
        <f>IF(AA28=0,0,(AA28*((LOG(AA28))/LOG(2))))</f>
        <v>-0.51638712058788683</v>
      </c>
      <c r="AD28" s="35">
        <f>N28</f>
        <v>21212</v>
      </c>
      <c r="AE28" s="35">
        <f>COUNTIF(L59:L84,AD28)</f>
        <v>3</v>
      </c>
      <c r="AF28" s="35">
        <f>AE28/(AG4-AE25)</f>
        <v>0.15</v>
      </c>
      <c r="AG28" s="35">
        <f>IF(AF28=0,0,(AF28*((LOG(AF28))/LOG(2))))</f>
        <v>-0.41054483912493089</v>
      </c>
      <c r="AI28" s="35">
        <f>N28</f>
        <v>21212</v>
      </c>
      <c r="AJ28" s="35">
        <f>COUNTIF(L85:L110,AI28)</f>
        <v>2</v>
      </c>
      <c r="AK28" s="35">
        <f>AJ28/(AL4-AJ25)</f>
        <v>8.3333333333333329E-2</v>
      </c>
      <c r="AL28" s="35">
        <f>IF(AK28=0,0,(AK28*((LOG(AK28))/LOG(2))))</f>
        <v>-0.29874687506009634</v>
      </c>
      <c r="AN28" s="35">
        <f>N28</f>
        <v>21212</v>
      </c>
      <c r="AO28" s="35">
        <f>COUNTIF(L111:L136,AN28)</f>
        <v>3</v>
      </c>
      <c r="AP28" s="35">
        <f>AO28/(AQ4-AO25)</f>
        <v>0.15</v>
      </c>
      <c r="AQ28" s="35">
        <f>IF(AP28=0,0,(AP28*((LOG(AP28))/LOG(2))))</f>
        <v>-0.41054483912493089</v>
      </c>
      <c r="AS28" s="35">
        <f>N28</f>
        <v>21212</v>
      </c>
      <c r="AT28" s="35">
        <f>COUNTIF(L137:L162,AS28)</f>
        <v>5</v>
      </c>
      <c r="AU28" s="35">
        <f>AT28/(AV4-AT25)</f>
        <v>0.23809523809523808</v>
      </c>
      <c r="AV28" s="35">
        <f>IF(AU28=0,0,(AU28*((LOG(AU28))/LOG(2))))</f>
        <v>-0.49294983997414238</v>
      </c>
    </row>
    <row r="29" spans="1:48" x14ac:dyDescent="0.3">
      <c r="A29" s="57">
        <v>21</v>
      </c>
      <c r="B29" s="57">
        <v>3509</v>
      </c>
      <c r="C29" s="60">
        <v>11</v>
      </c>
      <c r="D29" s="57">
        <v>3515</v>
      </c>
      <c r="E29" s="60">
        <v>22</v>
      </c>
      <c r="F29" s="57">
        <v>3523</v>
      </c>
      <c r="G29" s="63">
        <v>14</v>
      </c>
      <c r="H29" s="63">
        <v>3531</v>
      </c>
      <c r="I29" s="41">
        <v>24</v>
      </c>
      <c r="J29" s="41">
        <v>3611</v>
      </c>
      <c r="K29" s="42">
        <v>0</v>
      </c>
      <c r="L29">
        <v>21212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COUNTIF(L85:L110,AI29)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COUNTIF(L111:L136,AN29)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COUNTIF(L137:L162,AS29)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3715</v>
      </c>
      <c r="C30" s="60">
        <v>24</v>
      </c>
      <c r="D30" s="57">
        <v>3722</v>
      </c>
      <c r="E30" s="60">
        <v>13</v>
      </c>
      <c r="F30" s="57">
        <v>3727</v>
      </c>
      <c r="G30" s="63">
        <v>23</v>
      </c>
      <c r="H30" s="63">
        <v>3810</v>
      </c>
      <c r="I30" s="41">
        <v>24</v>
      </c>
      <c r="J30" s="41">
        <v>3819</v>
      </c>
      <c r="K30" s="42">
        <v>0</v>
      </c>
      <c r="L30">
        <v>12122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COUNTIF(L85:L110,AI30)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COUNTIF(L111:L136,AN30)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COUNTIF(L137:L162,AS30)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3916</v>
      </c>
      <c r="C31" s="60">
        <v>11</v>
      </c>
      <c r="D31" s="57">
        <v>3924</v>
      </c>
      <c r="E31" s="60">
        <v>22</v>
      </c>
      <c r="F31" s="57">
        <v>3932</v>
      </c>
      <c r="G31" s="63">
        <v>14</v>
      </c>
      <c r="H31" s="63">
        <v>3939</v>
      </c>
      <c r="I31" s="41">
        <v>24</v>
      </c>
      <c r="J31" s="41">
        <v>3947</v>
      </c>
      <c r="K31" s="42">
        <v>0</v>
      </c>
      <c r="L31">
        <v>21212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COUNTIF(L59:L84,AD31)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COUNTIF(L85:L110,AI31)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COUNTIF(L111:L136,AN31)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COUNTIF(L137:L162,AS31)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12</v>
      </c>
      <c r="B32" s="57">
        <v>4049</v>
      </c>
      <c r="C32" s="60">
        <v>24</v>
      </c>
      <c r="D32" s="57">
        <v>4056</v>
      </c>
      <c r="E32" s="60">
        <v>13</v>
      </c>
      <c r="F32" s="57">
        <v>4062</v>
      </c>
      <c r="G32" s="63">
        <v>14</v>
      </c>
      <c r="H32" s="63">
        <v>4073</v>
      </c>
      <c r="I32" s="41">
        <v>13</v>
      </c>
      <c r="J32" s="41">
        <v>4086</v>
      </c>
      <c r="K32" s="42">
        <v>0</v>
      </c>
      <c r="L32">
        <v>12111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COUNTIF(L33:L58,Y32)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COUNTIF(L59:L84,AD32)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COUNTIF(L85:L110,AI32)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COUNTIF(L111:L136,AN32)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COUNTIF(L137:L162,AS32)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4196</v>
      </c>
      <c r="C33" s="61">
        <v>13</v>
      </c>
      <c r="D33" s="58">
        <v>4207</v>
      </c>
      <c r="E33" s="61">
        <v>13</v>
      </c>
      <c r="F33" s="58">
        <v>4228</v>
      </c>
      <c r="G33" s="64">
        <v>23</v>
      </c>
      <c r="H33" s="64">
        <v>4237</v>
      </c>
      <c r="I33" s="40">
        <v>13</v>
      </c>
      <c r="J33" s="40">
        <v>4245</v>
      </c>
      <c r="K33" s="50">
        <v>0</v>
      </c>
      <c r="L33">
        <v>11121</v>
      </c>
      <c r="N33" s="35">
        <v>22121</v>
      </c>
      <c r="O33" s="35">
        <f>COUNTIF($L$7:$L$500,N33)</f>
        <v>1</v>
      </c>
      <c r="P33" s="35">
        <f>O33/$Q$4</f>
        <v>6.41025641025641E-3</v>
      </c>
      <c r="Q33" s="35">
        <f>IF(P33=0,0,(P33*((LOG(P33))/LOG(2))))</f>
        <v>-4.6701296274758004E-2</v>
      </c>
      <c r="T33" s="35">
        <f>N33</f>
        <v>22121</v>
      </c>
      <c r="U33" s="35">
        <f>COUNTIF(L7:L32,T33)</f>
        <v>1</v>
      </c>
      <c r="V33" s="35">
        <f>U33/(W4-U25)</f>
        <v>0.04</v>
      </c>
      <c r="W33" s="35">
        <f>IF(V33=0,0,(V33*((LOG(V33))/LOG(2))))</f>
        <v>-0.18575424759098899</v>
      </c>
      <c r="Y33" s="35">
        <f>N33</f>
        <v>22121</v>
      </c>
      <c r="Z33" s="35">
        <f>COUNTIF(L33:L58,Y33)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COUNTIF(L59:L84,AD33)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COUNTIF(L85:L110,AI33)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COUNTIF(L111:L136,AN33)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COUNTIF(L137:L162,AS33)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4355</v>
      </c>
      <c r="C34" s="61">
        <v>11</v>
      </c>
      <c r="D34" s="58">
        <v>4378</v>
      </c>
      <c r="E34" s="61">
        <v>11</v>
      </c>
      <c r="F34" s="58">
        <v>4390</v>
      </c>
      <c r="G34" s="64">
        <v>21</v>
      </c>
      <c r="H34" s="64">
        <v>4398</v>
      </c>
      <c r="I34" s="40">
        <v>11</v>
      </c>
      <c r="J34" s="40">
        <v>4407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COUNTIF(L85:L110,AI34)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COUNTIF(L111:L136,AN34)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COUNTIF(L137:L162,AS34)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4505</v>
      </c>
      <c r="C35" s="61">
        <v>11</v>
      </c>
      <c r="D35" s="58">
        <v>4513</v>
      </c>
      <c r="E35" s="61">
        <v>22</v>
      </c>
      <c r="F35" s="58">
        <v>4523</v>
      </c>
      <c r="G35" s="64">
        <v>14</v>
      </c>
      <c r="H35" s="64">
        <v>4531</v>
      </c>
      <c r="I35" s="40">
        <v>24</v>
      </c>
      <c r="J35" s="40">
        <v>4555</v>
      </c>
      <c r="K35" s="50">
        <v>0</v>
      </c>
      <c r="L35">
        <v>21212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COUNTIF(L59:L84,AD35)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COUNTIF(L85:L110,AI35)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COUNTIF(L111:L136,AN35)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COUNTIF(L137:L162,AS35)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4657</v>
      </c>
      <c r="C36" s="61">
        <v>11</v>
      </c>
      <c r="D36" s="58">
        <v>4666</v>
      </c>
      <c r="E36" s="61">
        <v>11</v>
      </c>
      <c r="F36" s="58">
        <v>4675</v>
      </c>
      <c r="G36" s="64">
        <v>21</v>
      </c>
      <c r="H36" s="64">
        <v>4684</v>
      </c>
      <c r="I36" s="40">
        <v>11</v>
      </c>
      <c r="J36" s="40">
        <v>4692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COUNTIF(L85:L110,AI36)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COUNTIF(L111:L136,AN36)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COUNTIF(L137:L162,AS36)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4791</v>
      </c>
      <c r="C37" s="61">
        <v>11</v>
      </c>
      <c r="D37" s="58">
        <v>4799</v>
      </c>
      <c r="E37" s="61">
        <v>22</v>
      </c>
      <c r="F37" s="58">
        <v>4808</v>
      </c>
      <c r="G37" s="64">
        <v>14</v>
      </c>
      <c r="H37" s="64">
        <v>4816</v>
      </c>
      <c r="I37" s="40">
        <v>24</v>
      </c>
      <c r="J37" s="40">
        <v>4854</v>
      </c>
      <c r="K37" s="50">
        <v>0</v>
      </c>
      <c r="L37">
        <v>21212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COUNTIF(L85:L110,AI37)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COUNTIF(L111:L136,AN37)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COUNTIF(L137:L162,AS37)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4958</v>
      </c>
      <c r="C38" s="61">
        <v>11</v>
      </c>
      <c r="D38" s="58">
        <v>4966</v>
      </c>
      <c r="E38" s="61">
        <v>22</v>
      </c>
      <c r="F38" s="58">
        <v>4972</v>
      </c>
      <c r="G38" s="64">
        <v>14</v>
      </c>
      <c r="H38" s="64">
        <v>4980</v>
      </c>
      <c r="I38" s="40">
        <v>24</v>
      </c>
      <c r="J38" s="40">
        <v>5027</v>
      </c>
      <c r="K38" s="50">
        <v>0</v>
      </c>
      <c r="L38">
        <v>21212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COUNTIF(L85:L110,AI38)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COUNTIF(L111:L136,AN38)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COUNTIF(L137:L162,AS38)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5124</v>
      </c>
      <c r="C39" s="61">
        <v>11</v>
      </c>
      <c r="D39" s="58">
        <v>5133</v>
      </c>
      <c r="E39" s="61">
        <v>22</v>
      </c>
      <c r="F39" s="58">
        <v>5141</v>
      </c>
      <c r="G39" s="64">
        <v>14</v>
      </c>
      <c r="H39" s="64">
        <v>5248</v>
      </c>
      <c r="I39" s="40">
        <v>24</v>
      </c>
      <c r="J39" s="40">
        <v>5258</v>
      </c>
      <c r="K39" s="50">
        <v>0</v>
      </c>
      <c r="L39">
        <v>21212</v>
      </c>
      <c r="P39" s="27">
        <f>SUM(P7:P38)</f>
        <v>1</v>
      </c>
      <c r="Q39" s="27">
        <f>-SUM(Q7:Q38)</f>
        <v>3.3674261045041254</v>
      </c>
      <c r="V39" s="27">
        <f>SUM(V7:V38)</f>
        <v>1</v>
      </c>
      <c r="W39" s="27">
        <f>-SUM(W7:W38)</f>
        <v>2.5346939516467022</v>
      </c>
      <c r="AA39" s="27">
        <f>SUM(AA7:AA38)</f>
        <v>1</v>
      </c>
      <c r="AB39" s="27">
        <f>-SUM(AB7:AB38)</f>
        <v>2.4528385678644482</v>
      </c>
      <c r="AF39" s="27">
        <f>SUM(AF7:AF38)</f>
        <v>1</v>
      </c>
      <c r="AG39" s="27">
        <f>-SUM(AG7:AG38)</f>
        <v>3.0332062193464955</v>
      </c>
      <c r="AK39" s="27">
        <f>SUM(AK7:AK38)</f>
        <v>0.99999999999999989</v>
      </c>
      <c r="AL39" s="27">
        <f>-SUM(AL7:AL38)</f>
        <v>3.0220552088742005</v>
      </c>
      <c r="AP39" s="27">
        <f>SUM(AP7:AP38)</f>
        <v>1</v>
      </c>
      <c r="AQ39" s="27">
        <f>-SUM(AQ7:AQ38)</f>
        <v>3.0086949695628418</v>
      </c>
      <c r="AU39" s="27">
        <f>SUM(AU7:AU38)</f>
        <v>1</v>
      </c>
      <c r="AV39" s="27">
        <f>-SUM(AV7:AV38)</f>
        <v>2.9463875191311284</v>
      </c>
    </row>
    <row r="40" spans="1:48" x14ac:dyDescent="0.3">
      <c r="A40" s="58">
        <v>12</v>
      </c>
      <c r="B40" s="58">
        <v>5356</v>
      </c>
      <c r="C40" s="61">
        <v>13</v>
      </c>
      <c r="D40" s="58">
        <v>5370</v>
      </c>
      <c r="E40" s="61">
        <v>24</v>
      </c>
      <c r="F40" s="58">
        <v>5376</v>
      </c>
      <c r="G40" s="64">
        <v>14</v>
      </c>
      <c r="H40" s="64">
        <v>5384</v>
      </c>
      <c r="I40" s="40">
        <v>24</v>
      </c>
      <c r="J40" s="40">
        <v>5431</v>
      </c>
      <c r="K40" s="50">
        <v>0</v>
      </c>
      <c r="L40">
        <v>11212</v>
      </c>
      <c r="P40" s="28" t="s">
        <v>89</v>
      </c>
      <c r="Q40" s="28">
        <f>Q39/(LOG(Q4)/LOG(2))</f>
        <v>0.46221553777575947</v>
      </c>
      <c r="V40" s="28" t="s">
        <v>116</v>
      </c>
      <c r="W40" s="28">
        <f>W39/(LOG(W4)/LOG(2))</f>
        <v>0.53924613517841502</v>
      </c>
      <c r="AA40" s="28" t="s">
        <v>119</v>
      </c>
      <c r="AB40" s="28">
        <f>AB39/(LOG(AB4)/LOG(2))</f>
        <v>0.52183172531664457</v>
      </c>
      <c r="AF40" s="28" t="s">
        <v>120</v>
      </c>
      <c r="AG40" s="28">
        <f>AG39/(LOG(AG4)/LOG(2))</f>
        <v>0.64530265277948373</v>
      </c>
      <c r="AK40" s="28" t="s">
        <v>121</v>
      </c>
      <c r="AL40" s="28">
        <f>AL39/(LOG(AL4)/LOG(2))</f>
        <v>0.64293031930837075</v>
      </c>
      <c r="AP40" s="28" t="s">
        <v>122</v>
      </c>
      <c r="AQ40" s="28">
        <f>AQ39/(LOG(AQ4)/LOG(2))</f>
        <v>0.6400879811203507</v>
      </c>
      <c r="AU40" s="28" t="s">
        <v>123</v>
      </c>
      <c r="AV40" s="28">
        <f>AV39/(LOG(AV4)/LOG(2))</f>
        <v>0.62683231693403185</v>
      </c>
    </row>
    <row r="41" spans="1:48" x14ac:dyDescent="0.3">
      <c r="A41" s="58">
        <v>21</v>
      </c>
      <c r="B41" s="58">
        <v>5528</v>
      </c>
      <c r="C41" s="61">
        <v>11</v>
      </c>
      <c r="D41" s="58">
        <v>5535</v>
      </c>
      <c r="E41" s="61">
        <v>22</v>
      </c>
      <c r="F41" s="58">
        <v>5543</v>
      </c>
      <c r="G41" s="64">
        <v>14</v>
      </c>
      <c r="H41" s="64">
        <v>5550</v>
      </c>
      <c r="I41" s="40">
        <v>24</v>
      </c>
      <c r="J41" s="40">
        <v>5559</v>
      </c>
      <c r="K41" s="50">
        <v>0</v>
      </c>
      <c r="L41">
        <v>21212</v>
      </c>
    </row>
    <row r="42" spans="1:48" x14ac:dyDescent="0.3">
      <c r="A42" s="58">
        <v>12</v>
      </c>
      <c r="B42" s="58">
        <v>5663</v>
      </c>
      <c r="C42" s="61">
        <v>13</v>
      </c>
      <c r="D42" s="58">
        <v>5673</v>
      </c>
      <c r="E42" s="61">
        <v>24</v>
      </c>
      <c r="F42" s="58">
        <v>5679</v>
      </c>
      <c r="G42" s="64">
        <v>14</v>
      </c>
      <c r="H42" s="64">
        <v>5686</v>
      </c>
      <c r="I42" s="40">
        <v>24</v>
      </c>
      <c r="J42" s="40">
        <v>5719</v>
      </c>
      <c r="K42" s="50">
        <v>0</v>
      </c>
      <c r="L42">
        <v>11212</v>
      </c>
    </row>
    <row r="43" spans="1:48" x14ac:dyDescent="0.3">
      <c r="A43" s="58">
        <v>21</v>
      </c>
      <c r="B43" s="58">
        <v>5818</v>
      </c>
      <c r="C43" s="61">
        <v>11</v>
      </c>
      <c r="D43" s="58">
        <v>5826</v>
      </c>
      <c r="E43" s="61">
        <v>11</v>
      </c>
      <c r="F43" s="58">
        <v>5836</v>
      </c>
      <c r="G43" s="64">
        <v>21</v>
      </c>
      <c r="H43" s="64">
        <v>5844</v>
      </c>
      <c r="I43" s="40">
        <v>11</v>
      </c>
      <c r="J43" s="40">
        <v>5852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5948</v>
      </c>
      <c r="C44" s="61">
        <v>11</v>
      </c>
      <c r="D44" s="58">
        <v>5957</v>
      </c>
      <c r="E44" s="61">
        <v>11</v>
      </c>
      <c r="F44" s="58">
        <v>5972</v>
      </c>
      <c r="G44" s="64">
        <v>21</v>
      </c>
      <c r="H44" s="64">
        <v>5981</v>
      </c>
      <c r="I44" s="40">
        <v>11</v>
      </c>
      <c r="J44" s="40">
        <v>5989</v>
      </c>
      <c r="K44" s="50">
        <v>1</v>
      </c>
      <c r="L44">
        <v>21121</v>
      </c>
      <c r="N44" s="39">
        <f>COUNTIF(L7:L162,G3)</f>
        <v>25</v>
      </c>
      <c r="O44" s="39"/>
      <c r="P44" s="46">
        <v>26</v>
      </c>
      <c r="Q44" s="46">
        <v>26</v>
      </c>
      <c r="R44" s="46">
        <v>26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8">
        <v>21</v>
      </c>
      <c r="B45" s="58">
        <v>6088</v>
      </c>
      <c r="C45" s="61">
        <v>11</v>
      </c>
      <c r="D45" s="58">
        <v>6095</v>
      </c>
      <c r="E45" s="61">
        <v>22</v>
      </c>
      <c r="F45" s="58">
        <v>6101</v>
      </c>
      <c r="G45" s="64">
        <v>14</v>
      </c>
      <c r="H45" s="64">
        <v>6106</v>
      </c>
      <c r="I45" s="40">
        <v>24</v>
      </c>
      <c r="J45" s="40">
        <v>6115</v>
      </c>
      <c r="K45" s="50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6212</v>
      </c>
      <c r="C46" s="61">
        <v>13</v>
      </c>
      <c r="D46" s="58">
        <v>6221</v>
      </c>
      <c r="E46" s="61">
        <v>13</v>
      </c>
      <c r="F46" s="58">
        <v>6230</v>
      </c>
      <c r="G46" s="64">
        <v>23</v>
      </c>
      <c r="H46" s="64">
        <v>6238</v>
      </c>
      <c r="I46" s="40">
        <v>13</v>
      </c>
      <c r="J46" s="40">
        <v>6245</v>
      </c>
      <c r="K46" s="50">
        <v>0</v>
      </c>
      <c r="L46">
        <v>11121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6352</v>
      </c>
      <c r="C47" s="61">
        <v>13</v>
      </c>
      <c r="D47" s="58">
        <v>6361</v>
      </c>
      <c r="E47" s="61">
        <v>24</v>
      </c>
      <c r="F47" s="58">
        <v>6367</v>
      </c>
      <c r="G47" s="64">
        <v>14</v>
      </c>
      <c r="H47" s="64">
        <v>6374</v>
      </c>
      <c r="I47" s="40">
        <v>24</v>
      </c>
      <c r="J47" s="40">
        <v>6401</v>
      </c>
      <c r="K47" s="50">
        <v>0</v>
      </c>
      <c r="L47">
        <v>11212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6499</v>
      </c>
      <c r="C48" s="61">
        <v>13</v>
      </c>
      <c r="D48" s="58">
        <v>6508</v>
      </c>
      <c r="E48" s="61">
        <v>24</v>
      </c>
      <c r="F48" s="58">
        <v>6514</v>
      </c>
      <c r="G48" s="64">
        <v>14</v>
      </c>
      <c r="H48" s="64">
        <v>6519</v>
      </c>
      <c r="I48" s="40">
        <v>13</v>
      </c>
      <c r="J48" s="40">
        <v>6529</v>
      </c>
      <c r="K48" s="50">
        <v>0</v>
      </c>
      <c r="L48">
        <v>11211</v>
      </c>
      <c r="O48" s="44" t="s">
        <v>105</v>
      </c>
      <c r="P48" s="46">
        <f>U25</f>
        <v>1</v>
      </c>
      <c r="Q48" s="46">
        <f>Z25</f>
        <v>5</v>
      </c>
      <c r="R48" s="46">
        <f>AE25</f>
        <v>6</v>
      </c>
      <c r="S48" s="46">
        <f>AJ25</f>
        <v>2</v>
      </c>
      <c r="T48" s="46">
        <f>AO25</f>
        <v>6</v>
      </c>
      <c r="U48" s="46">
        <f>AT25</f>
        <v>5</v>
      </c>
      <c r="V48" s="44"/>
    </row>
    <row r="49" spans="1:22" x14ac:dyDescent="0.3">
      <c r="A49" s="58">
        <v>12</v>
      </c>
      <c r="B49" s="58">
        <v>6632</v>
      </c>
      <c r="C49" s="61">
        <v>13</v>
      </c>
      <c r="D49" s="58">
        <v>6642</v>
      </c>
      <c r="E49" s="61">
        <v>13</v>
      </c>
      <c r="F49" s="58">
        <v>6653</v>
      </c>
      <c r="G49" s="64">
        <v>14</v>
      </c>
      <c r="H49" s="64">
        <v>6664</v>
      </c>
      <c r="I49" s="40">
        <v>24</v>
      </c>
      <c r="J49" s="40">
        <v>6698</v>
      </c>
      <c r="K49" s="50">
        <v>0</v>
      </c>
      <c r="L49">
        <v>11112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12</v>
      </c>
      <c r="B50" s="58">
        <v>6806</v>
      </c>
      <c r="C50" s="61">
        <v>13</v>
      </c>
      <c r="D50" s="58">
        <v>6815</v>
      </c>
      <c r="E50" s="61">
        <v>24</v>
      </c>
      <c r="F50" s="58">
        <v>6821</v>
      </c>
      <c r="G50" s="64">
        <v>14</v>
      </c>
      <c r="H50" s="64">
        <v>6828</v>
      </c>
      <c r="I50" s="40">
        <v>24</v>
      </c>
      <c r="J50" s="40">
        <v>6851</v>
      </c>
      <c r="K50" s="50">
        <v>0</v>
      </c>
      <c r="L50">
        <v>11212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6954</v>
      </c>
      <c r="C51" s="61">
        <v>13</v>
      </c>
      <c r="D51" s="58">
        <v>6963</v>
      </c>
      <c r="E51" s="61">
        <v>24</v>
      </c>
      <c r="F51" s="58">
        <v>6968</v>
      </c>
      <c r="G51" s="64">
        <v>14</v>
      </c>
      <c r="H51" s="64">
        <v>6976</v>
      </c>
      <c r="I51" s="40">
        <v>13</v>
      </c>
      <c r="J51" s="40">
        <v>7042</v>
      </c>
      <c r="K51" s="50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7147</v>
      </c>
      <c r="C52" s="61">
        <v>13</v>
      </c>
      <c r="D52" s="58">
        <v>7155</v>
      </c>
      <c r="E52" s="61">
        <v>13</v>
      </c>
      <c r="F52" s="58">
        <v>7171</v>
      </c>
      <c r="G52" s="64">
        <v>23</v>
      </c>
      <c r="H52" s="64">
        <v>7193</v>
      </c>
      <c r="I52" s="40">
        <v>13</v>
      </c>
      <c r="J52" s="40">
        <v>7234</v>
      </c>
      <c r="K52" s="50">
        <v>0</v>
      </c>
      <c r="L52">
        <v>11121</v>
      </c>
      <c r="N52" s="40"/>
      <c r="O52" s="49" t="s">
        <v>109</v>
      </c>
      <c r="P52">
        <f>J32/P44</f>
        <v>157.15384615384616</v>
      </c>
      <c r="Q52">
        <f>(J58-J32)/Q44</f>
        <v>155.42307692307693</v>
      </c>
      <c r="R52">
        <f>(J84-J58)/R44</f>
        <v>150.19230769230768</v>
      </c>
      <c r="S52">
        <f>(J110-J84)/S44</f>
        <v>153.84615384615384</v>
      </c>
      <c r="T52">
        <f>(J136-J110)/T44</f>
        <v>152.42307692307693</v>
      </c>
      <c r="U52">
        <f>(J162-J136)/U44</f>
        <v>151.92307692307693</v>
      </c>
    </row>
    <row r="53" spans="1:22" x14ac:dyDescent="0.3">
      <c r="A53" s="58">
        <v>21</v>
      </c>
      <c r="B53" s="58">
        <v>7334</v>
      </c>
      <c r="C53" s="61">
        <v>11</v>
      </c>
      <c r="D53" s="58">
        <v>7342</v>
      </c>
      <c r="E53" s="61">
        <v>11</v>
      </c>
      <c r="F53" s="58">
        <v>7355</v>
      </c>
      <c r="G53" s="64">
        <v>21</v>
      </c>
      <c r="H53" s="64">
        <v>7363</v>
      </c>
      <c r="I53" s="40">
        <v>11</v>
      </c>
      <c r="J53" s="40">
        <v>7370</v>
      </c>
      <c r="K53" s="50">
        <v>1</v>
      </c>
      <c r="L53">
        <v>21121</v>
      </c>
    </row>
    <row r="54" spans="1:22" x14ac:dyDescent="0.3">
      <c r="A54" s="58">
        <v>21</v>
      </c>
      <c r="B54" s="58">
        <v>7469</v>
      </c>
      <c r="C54" s="61">
        <v>11</v>
      </c>
      <c r="D54" s="58">
        <v>7476</v>
      </c>
      <c r="E54" s="61">
        <v>11</v>
      </c>
      <c r="F54" s="58">
        <v>7488</v>
      </c>
      <c r="G54" s="64">
        <v>12</v>
      </c>
      <c r="H54" s="64">
        <v>7504</v>
      </c>
      <c r="I54" s="40">
        <v>13</v>
      </c>
      <c r="J54" s="40">
        <v>7516</v>
      </c>
      <c r="K54" s="50">
        <v>0</v>
      </c>
      <c r="L54">
        <v>21111</v>
      </c>
    </row>
    <row r="55" spans="1:22" x14ac:dyDescent="0.3">
      <c r="A55" s="58">
        <v>12</v>
      </c>
      <c r="B55" s="58">
        <v>7614</v>
      </c>
      <c r="C55" s="61">
        <v>13</v>
      </c>
      <c r="D55" s="58">
        <v>7621</v>
      </c>
      <c r="E55" s="61">
        <v>13</v>
      </c>
      <c r="F55" s="58">
        <v>7636</v>
      </c>
      <c r="G55" s="64">
        <v>23</v>
      </c>
      <c r="H55" s="64">
        <v>7644</v>
      </c>
      <c r="I55" s="40">
        <v>13</v>
      </c>
      <c r="J55" s="40">
        <v>7652</v>
      </c>
      <c r="K55" s="50">
        <v>0</v>
      </c>
      <c r="L55">
        <v>11121</v>
      </c>
    </row>
    <row r="56" spans="1:22" x14ac:dyDescent="0.3">
      <c r="A56" s="58">
        <v>21</v>
      </c>
      <c r="B56" s="58">
        <v>7749</v>
      </c>
      <c r="C56" s="61">
        <v>11</v>
      </c>
      <c r="D56" s="58">
        <v>7757</v>
      </c>
      <c r="E56" s="61">
        <v>11</v>
      </c>
      <c r="F56" s="58">
        <v>7765</v>
      </c>
      <c r="G56" s="64">
        <v>12</v>
      </c>
      <c r="H56" s="64">
        <v>7774</v>
      </c>
      <c r="I56" s="40">
        <v>24</v>
      </c>
      <c r="J56" s="40">
        <v>7780</v>
      </c>
      <c r="K56" s="50">
        <v>0</v>
      </c>
      <c r="L56">
        <v>21112</v>
      </c>
    </row>
    <row r="57" spans="1:22" x14ac:dyDescent="0.3">
      <c r="A57" s="58">
        <v>12</v>
      </c>
      <c r="B57" s="58">
        <v>7887</v>
      </c>
      <c r="C57" s="61">
        <v>13</v>
      </c>
      <c r="D57" s="58">
        <v>7896</v>
      </c>
      <c r="E57" s="61">
        <v>24</v>
      </c>
      <c r="F57" s="58">
        <v>7901</v>
      </c>
      <c r="G57" s="64">
        <v>14</v>
      </c>
      <c r="H57" s="64">
        <v>7908</v>
      </c>
      <c r="I57" s="40">
        <v>24</v>
      </c>
      <c r="J57" s="40">
        <v>7956</v>
      </c>
      <c r="K57" s="50">
        <v>0</v>
      </c>
      <c r="L57">
        <v>11212</v>
      </c>
    </row>
    <row r="58" spans="1:22" x14ac:dyDescent="0.3">
      <c r="A58" s="58">
        <v>12</v>
      </c>
      <c r="B58" s="58">
        <v>8059</v>
      </c>
      <c r="C58" s="61">
        <v>13</v>
      </c>
      <c r="D58" s="58">
        <v>8069</v>
      </c>
      <c r="E58" s="61">
        <v>13</v>
      </c>
      <c r="F58" s="58">
        <v>8082</v>
      </c>
      <c r="G58" s="64">
        <v>23</v>
      </c>
      <c r="H58" s="64">
        <v>8119</v>
      </c>
      <c r="I58" s="40">
        <v>13</v>
      </c>
      <c r="J58" s="40">
        <v>8127</v>
      </c>
      <c r="K58" s="50">
        <v>0</v>
      </c>
      <c r="L58">
        <v>11121</v>
      </c>
    </row>
    <row r="59" spans="1:22" x14ac:dyDescent="0.3">
      <c r="A59" s="57">
        <v>21</v>
      </c>
      <c r="B59" s="57">
        <v>8225</v>
      </c>
      <c r="C59" s="60">
        <v>11</v>
      </c>
      <c r="D59" s="57">
        <v>8233</v>
      </c>
      <c r="E59" s="60">
        <v>11</v>
      </c>
      <c r="F59" s="57">
        <v>8246</v>
      </c>
      <c r="G59" s="63">
        <v>21</v>
      </c>
      <c r="H59" s="63">
        <v>8254</v>
      </c>
      <c r="I59" s="41">
        <v>11</v>
      </c>
      <c r="J59" s="41">
        <v>8262</v>
      </c>
      <c r="K59" s="42">
        <v>1</v>
      </c>
      <c r="L59">
        <v>21121</v>
      </c>
    </row>
    <row r="60" spans="1:22" x14ac:dyDescent="0.3">
      <c r="A60" s="57">
        <v>21</v>
      </c>
      <c r="B60" s="57">
        <v>8351</v>
      </c>
      <c r="C60" s="60">
        <v>11</v>
      </c>
      <c r="D60" s="57">
        <v>8359</v>
      </c>
      <c r="E60" s="60">
        <v>22</v>
      </c>
      <c r="F60" s="57">
        <v>8367</v>
      </c>
      <c r="G60" s="63">
        <v>14</v>
      </c>
      <c r="H60" s="63">
        <v>8374</v>
      </c>
      <c r="I60" s="41">
        <v>24</v>
      </c>
      <c r="J60" s="41">
        <v>8398</v>
      </c>
      <c r="K60" s="42">
        <v>0</v>
      </c>
      <c r="L60">
        <v>21212</v>
      </c>
    </row>
    <row r="61" spans="1:22" x14ac:dyDescent="0.3">
      <c r="A61" s="57">
        <v>21</v>
      </c>
      <c r="B61" s="57">
        <v>8496</v>
      </c>
      <c r="C61" s="60">
        <v>11</v>
      </c>
      <c r="D61" s="57">
        <v>8505</v>
      </c>
      <c r="E61" s="60">
        <v>11</v>
      </c>
      <c r="F61" s="57">
        <v>8516</v>
      </c>
      <c r="G61" s="63">
        <v>12</v>
      </c>
      <c r="H61" s="63">
        <v>8528</v>
      </c>
      <c r="I61" s="41">
        <v>24</v>
      </c>
      <c r="J61" s="41">
        <v>8535</v>
      </c>
      <c r="K61" s="42">
        <v>0</v>
      </c>
      <c r="L61">
        <v>21112</v>
      </c>
    </row>
    <row r="62" spans="1:22" x14ac:dyDescent="0.3">
      <c r="A62" s="57">
        <v>21</v>
      </c>
      <c r="B62" s="57">
        <v>8640</v>
      </c>
      <c r="C62" s="60">
        <v>11</v>
      </c>
      <c r="D62" s="57">
        <v>8648</v>
      </c>
      <c r="E62" s="60">
        <v>11</v>
      </c>
      <c r="F62" s="57">
        <v>8659</v>
      </c>
      <c r="G62" s="63">
        <v>12</v>
      </c>
      <c r="H62" s="63">
        <v>8674</v>
      </c>
      <c r="I62" s="41">
        <v>24</v>
      </c>
      <c r="J62" s="41">
        <v>8704</v>
      </c>
      <c r="K62" s="42">
        <v>0</v>
      </c>
      <c r="L62">
        <v>21112</v>
      </c>
    </row>
    <row r="63" spans="1:22" x14ac:dyDescent="0.3">
      <c r="A63" s="57">
        <v>12</v>
      </c>
      <c r="B63" s="57">
        <v>8808</v>
      </c>
      <c r="C63" s="60">
        <v>13</v>
      </c>
      <c r="D63" s="57">
        <v>8817</v>
      </c>
      <c r="E63" s="60">
        <v>24</v>
      </c>
      <c r="F63" s="57">
        <v>8822</v>
      </c>
      <c r="G63" s="63">
        <v>14</v>
      </c>
      <c r="H63" s="63">
        <v>8830</v>
      </c>
      <c r="I63" s="41">
        <v>13</v>
      </c>
      <c r="J63" s="41">
        <v>8875</v>
      </c>
      <c r="K63" s="42">
        <v>0</v>
      </c>
      <c r="L63">
        <v>11211</v>
      </c>
    </row>
    <row r="64" spans="1:22" x14ac:dyDescent="0.3">
      <c r="A64" s="57">
        <v>21</v>
      </c>
      <c r="B64" s="57">
        <v>8969</v>
      </c>
      <c r="C64" s="60">
        <v>11</v>
      </c>
      <c r="D64" s="57">
        <v>8978</v>
      </c>
      <c r="E64" s="60">
        <v>11</v>
      </c>
      <c r="F64" s="57">
        <v>8986</v>
      </c>
      <c r="G64" s="63">
        <v>21</v>
      </c>
      <c r="H64" s="63">
        <v>8994</v>
      </c>
      <c r="I64" s="41">
        <v>11</v>
      </c>
      <c r="J64" s="41">
        <v>9001</v>
      </c>
      <c r="K64" s="42">
        <v>1</v>
      </c>
      <c r="L64">
        <v>21121</v>
      </c>
    </row>
    <row r="65" spans="1:12" x14ac:dyDescent="0.3">
      <c r="A65" s="57">
        <v>21</v>
      </c>
      <c r="B65" s="57">
        <v>9099</v>
      </c>
      <c r="C65" s="60">
        <v>11</v>
      </c>
      <c r="D65" s="57">
        <v>9106</v>
      </c>
      <c r="E65" s="60">
        <v>11</v>
      </c>
      <c r="F65" s="57">
        <v>9128</v>
      </c>
      <c r="G65" s="63">
        <v>21</v>
      </c>
      <c r="H65" s="63">
        <v>9140</v>
      </c>
      <c r="I65" s="41">
        <v>11</v>
      </c>
      <c r="J65" s="41">
        <v>9160</v>
      </c>
      <c r="K65" s="42">
        <v>1</v>
      </c>
      <c r="L65">
        <v>21121</v>
      </c>
    </row>
    <row r="66" spans="1:12" x14ac:dyDescent="0.3">
      <c r="A66" s="57">
        <v>12</v>
      </c>
      <c r="B66" s="57">
        <v>9263</v>
      </c>
      <c r="C66" s="60">
        <v>24</v>
      </c>
      <c r="D66" s="57">
        <v>9271</v>
      </c>
      <c r="E66" s="60">
        <v>13</v>
      </c>
      <c r="F66" s="57">
        <v>9298</v>
      </c>
      <c r="G66" s="63">
        <v>23</v>
      </c>
      <c r="H66" s="63">
        <v>9308</v>
      </c>
      <c r="I66" s="41">
        <v>13</v>
      </c>
      <c r="J66" s="41">
        <v>9316</v>
      </c>
      <c r="K66" s="42">
        <v>0</v>
      </c>
      <c r="L66">
        <v>12121</v>
      </c>
    </row>
    <row r="67" spans="1:12" x14ac:dyDescent="0.3">
      <c r="A67" s="57">
        <v>21</v>
      </c>
      <c r="B67" s="57">
        <v>9408</v>
      </c>
      <c r="C67" s="60">
        <v>11</v>
      </c>
      <c r="D67" s="57">
        <v>9416</v>
      </c>
      <c r="E67" s="60">
        <v>11</v>
      </c>
      <c r="F67" s="57">
        <v>9425</v>
      </c>
      <c r="G67" s="63">
        <v>21</v>
      </c>
      <c r="H67" s="63">
        <v>9472</v>
      </c>
      <c r="I67" s="41">
        <v>11</v>
      </c>
      <c r="J67" s="41">
        <v>9480</v>
      </c>
      <c r="K67" s="42">
        <v>1</v>
      </c>
      <c r="L67">
        <v>21121</v>
      </c>
    </row>
    <row r="68" spans="1:12" x14ac:dyDescent="0.3">
      <c r="A68" s="57">
        <v>12</v>
      </c>
      <c r="B68" s="57">
        <v>9578</v>
      </c>
      <c r="C68" s="60">
        <v>24</v>
      </c>
      <c r="D68" s="57">
        <v>9586</v>
      </c>
      <c r="E68" s="60">
        <v>13</v>
      </c>
      <c r="F68" s="57">
        <v>9593</v>
      </c>
      <c r="G68" s="63">
        <v>23</v>
      </c>
      <c r="H68" s="63">
        <v>9636</v>
      </c>
      <c r="I68" s="41">
        <v>13</v>
      </c>
      <c r="J68" s="41">
        <v>9645</v>
      </c>
      <c r="K68" s="42">
        <v>0</v>
      </c>
      <c r="L68">
        <v>12121</v>
      </c>
    </row>
    <row r="69" spans="1:12" x14ac:dyDescent="0.3">
      <c r="A69" s="57">
        <v>21</v>
      </c>
      <c r="B69" s="57">
        <v>9740</v>
      </c>
      <c r="C69" s="60">
        <v>11</v>
      </c>
      <c r="D69" s="57">
        <v>9747</v>
      </c>
      <c r="E69" s="60">
        <v>11</v>
      </c>
      <c r="F69" s="57">
        <v>9756</v>
      </c>
      <c r="G69" s="63">
        <v>12</v>
      </c>
      <c r="H69" s="63">
        <v>9768</v>
      </c>
      <c r="I69" s="41">
        <v>13</v>
      </c>
      <c r="J69" s="41">
        <v>9785</v>
      </c>
      <c r="K69" s="42">
        <v>0</v>
      </c>
      <c r="L69">
        <v>21111</v>
      </c>
    </row>
    <row r="70" spans="1:12" x14ac:dyDescent="0.3">
      <c r="A70" s="57">
        <v>12</v>
      </c>
      <c r="B70" s="57">
        <v>9891</v>
      </c>
      <c r="C70" s="60">
        <v>13</v>
      </c>
      <c r="D70" s="57">
        <v>9901</v>
      </c>
      <c r="E70" s="60">
        <v>24</v>
      </c>
      <c r="F70" s="57">
        <v>9907</v>
      </c>
      <c r="G70" s="63">
        <v>14</v>
      </c>
      <c r="H70" s="63">
        <v>9914</v>
      </c>
      <c r="I70" s="41">
        <v>24</v>
      </c>
      <c r="J70" s="41">
        <v>9946</v>
      </c>
      <c r="K70" s="42">
        <v>0</v>
      </c>
      <c r="L70">
        <v>11212</v>
      </c>
    </row>
    <row r="71" spans="1:12" x14ac:dyDescent="0.3">
      <c r="A71" s="57">
        <v>12</v>
      </c>
      <c r="B71" s="57">
        <v>10049</v>
      </c>
      <c r="C71" s="60">
        <v>13</v>
      </c>
      <c r="D71" s="57">
        <v>10057</v>
      </c>
      <c r="E71" s="60">
        <v>24</v>
      </c>
      <c r="F71" s="57">
        <v>10064</v>
      </c>
      <c r="G71" s="63">
        <v>14</v>
      </c>
      <c r="H71" s="63">
        <v>10069</v>
      </c>
      <c r="I71" s="41">
        <v>24</v>
      </c>
      <c r="J71" s="41">
        <v>10103</v>
      </c>
      <c r="K71" s="42">
        <v>0</v>
      </c>
      <c r="L71">
        <v>11212</v>
      </c>
    </row>
    <row r="72" spans="1:12" x14ac:dyDescent="0.3">
      <c r="A72" s="57">
        <v>12</v>
      </c>
      <c r="B72" s="57">
        <v>10203</v>
      </c>
      <c r="C72" s="60">
        <v>13</v>
      </c>
      <c r="D72" s="57">
        <v>10211</v>
      </c>
      <c r="E72" s="60">
        <v>24</v>
      </c>
      <c r="F72" s="57">
        <v>10219</v>
      </c>
      <c r="G72" s="63">
        <v>14</v>
      </c>
      <c r="H72" s="63">
        <v>10227</v>
      </c>
      <c r="I72" s="41">
        <v>24</v>
      </c>
      <c r="J72" s="41">
        <v>10258</v>
      </c>
      <c r="K72" s="42">
        <v>0</v>
      </c>
      <c r="L72">
        <v>11212</v>
      </c>
    </row>
    <row r="73" spans="1:12" x14ac:dyDescent="0.3">
      <c r="A73" s="57">
        <v>21</v>
      </c>
      <c r="B73" s="57">
        <v>10354</v>
      </c>
      <c r="C73" s="60">
        <v>11</v>
      </c>
      <c r="D73" s="57">
        <v>10362</v>
      </c>
      <c r="E73" s="60">
        <v>22</v>
      </c>
      <c r="F73" s="57">
        <v>10367</v>
      </c>
      <c r="G73" s="63">
        <v>14</v>
      </c>
      <c r="H73" s="63">
        <v>10373</v>
      </c>
      <c r="I73" s="41">
        <v>24</v>
      </c>
      <c r="J73" s="41">
        <v>10409</v>
      </c>
      <c r="K73" s="42">
        <v>0</v>
      </c>
      <c r="L73">
        <v>21212</v>
      </c>
    </row>
    <row r="74" spans="1:12" x14ac:dyDescent="0.3">
      <c r="A74" s="57">
        <v>21</v>
      </c>
      <c r="B74" s="57">
        <v>10510</v>
      </c>
      <c r="C74" s="60">
        <v>11</v>
      </c>
      <c r="D74" s="57">
        <v>10517</v>
      </c>
      <c r="E74" s="60">
        <v>22</v>
      </c>
      <c r="F74" s="57">
        <v>10522</v>
      </c>
      <c r="G74" s="63">
        <v>14</v>
      </c>
      <c r="H74" s="63">
        <v>10529</v>
      </c>
      <c r="I74" s="41">
        <v>13</v>
      </c>
      <c r="J74" s="41">
        <v>10560</v>
      </c>
      <c r="K74" s="42">
        <v>0</v>
      </c>
      <c r="L74">
        <v>21211</v>
      </c>
    </row>
    <row r="75" spans="1:12" x14ac:dyDescent="0.3">
      <c r="A75" s="57">
        <v>21</v>
      </c>
      <c r="B75" s="57">
        <v>10654</v>
      </c>
      <c r="C75" s="60">
        <v>11</v>
      </c>
      <c r="D75" s="57">
        <v>10661</v>
      </c>
      <c r="E75" s="60">
        <v>11</v>
      </c>
      <c r="F75" s="57">
        <v>10669</v>
      </c>
      <c r="G75" s="63">
        <v>12</v>
      </c>
      <c r="H75" s="63">
        <v>10681</v>
      </c>
      <c r="I75" s="41">
        <v>13</v>
      </c>
      <c r="J75" s="41">
        <v>10690</v>
      </c>
      <c r="K75" s="42">
        <v>0</v>
      </c>
      <c r="L75">
        <v>21111</v>
      </c>
    </row>
    <row r="76" spans="1:12" x14ac:dyDescent="0.3">
      <c r="A76" s="57">
        <v>21</v>
      </c>
      <c r="B76" s="57">
        <v>10789</v>
      </c>
      <c r="C76" s="60">
        <v>11</v>
      </c>
      <c r="D76" s="57">
        <v>10797</v>
      </c>
      <c r="E76" s="60">
        <v>11</v>
      </c>
      <c r="F76" s="57">
        <v>10807</v>
      </c>
      <c r="G76" s="63">
        <v>21</v>
      </c>
      <c r="H76" s="63">
        <v>10815</v>
      </c>
      <c r="I76" s="41">
        <v>11</v>
      </c>
      <c r="J76" s="41">
        <v>10824</v>
      </c>
      <c r="K76" s="42">
        <v>1</v>
      </c>
      <c r="L76">
        <v>21121</v>
      </c>
    </row>
    <row r="77" spans="1:12" x14ac:dyDescent="0.3">
      <c r="A77" s="57">
        <v>12</v>
      </c>
      <c r="B77" s="57">
        <v>10928</v>
      </c>
      <c r="C77" s="60">
        <v>24</v>
      </c>
      <c r="D77" s="57">
        <v>10936</v>
      </c>
      <c r="E77" s="60">
        <v>13</v>
      </c>
      <c r="F77" s="57">
        <v>10943</v>
      </c>
      <c r="G77" s="63">
        <v>14</v>
      </c>
      <c r="H77" s="63">
        <v>10981</v>
      </c>
      <c r="I77" s="41">
        <v>13</v>
      </c>
      <c r="J77" s="41">
        <v>10992</v>
      </c>
      <c r="K77" s="42">
        <v>0</v>
      </c>
      <c r="L77">
        <v>12111</v>
      </c>
    </row>
    <row r="78" spans="1:12" x14ac:dyDescent="0.3">
      <c r="A78" s="57">
        <v>21</v>
      </c>
      <c r="B78" s="57">
        <v>11090</v>
      </c>
      <c r="C78" s="60">
        <v>11</v>
      </c>
      <c r="D78" s="57">
        <v>11098</v>
      </c>
      <c r="E78" s="60">
        <v>11</v>
      </c>
      <c r="F78" s="57">
        <v>11107</v>
      </c>
      <c r="G78" s="63">
        <v>21</v>
      </c>
      <c r="H78" s="63">
        <v>11115</v>
      </c>
      <c r="I78" s="41">
        <v>11</v>
      </c>
      <c r="J78" s="41">
        <v>11122</v>
      </c>
      <c r="K78" s="42">
        <v>1</v>
      </c>
      <c r="L78">
        <v>21121</v>
      </c>
    </row>
    <row r="79" spans="1:12" x14ac:dyDescent="0.3">
      <c r="A79" s="57">
        <v>21</v>
      </c>
      <c r="B79" s="57">
        <v>11216</v>
      </c>
      <c r="C79" s="60">
        <v>11</v>
      </c>
      <c r="D79" s="57">
        <v>11223</v>
      </c>
      <c r="E79" s="60">
        <v>22</v>
      </c>
      <c r="F79" s="57">
        <v>11230</v>
      </c>
      <c r="G79" s="63">
        <v>14</v>
      </c>
      <c r="H79" s="63">
        <v>11237</v>
      </c>
      <c r="I79" s="41">
        <v>24</v>
      </c>
      <c r="J79" s="41">
        <v>11263</v>
      </c>
      <c r="K79" s="42">
        <v>0</v>
      </c>
      <c r="L79">
        <v>21212</v>
      </c>
    </row>
    <row r="80" spans="1:12" x14ac:dyDescent="0.3">
      <c r="A80" s="57">
        <v>12</v>
      </c>
      <c r="B80" s="57">
        <v>11365</v>
      </c>
      <c r="C80" s="60">
        <v>24</v>
      </c>
      <c r="D80" s="57">
        <v>11371</v>
      </c>
      <c r="E80" s="60">
        <v>13</v>
      </c>
      <c r="F80" s="57">
        <v>11376</v>
      </c>
      <c r="G80" s="63">
        <v>23</v>
      </c>
      <c r="H80" s="63">
        <v>11384</v>
      </c>
      <c r="I80" s="41">
        <v>13</v>
      </c>
      <c r="J80" s="41">
        <v>11391</v>
      </c>
      <c r="K80" s="42">
        <v>0</v>
      </c>
      <c r="L80">
        <v>12121</v>
      </c>
    </row>
    <row r="81" spans="1:12" x14ac:dyDescent="0.3">
      <c r="A81" s="57">
        <v>21</v>
      </c>
      <c r="B81" s="57">
        <v>11485</v>
      </c>
      <c r="C81" s="60">
        <v>11</v>
      </c>
      <c r="D81" s="57">
        <v>11493</v>
      </c>
      <c r="E81" s="60">
        <v>22</v>
      </c>
      <c r="F81" s="57">
        <v>11501</v>
      </c>
      <c r="G81" s="63">
        <v>14</v>
      </c>
      <c r="H81" s="63">
        <v>11508</v>
      </c>
      <c r="I81" s="41">
        <v>13</v>
      </c>
      <c r="J81" s="41">
        <v>11558</v>
      </c>
      <c r="K81" s="42">
        <v>0</v>
      </c>
      <c r="L81">
        <v>21211</v>
      </c>
    </row>
    <row r="82" spans="1:12" x14ac:dyDescent="0.3">
      <c r="A82" s="57">
        <v>12</v>
      </c>
      <c r="B82" s="57">
        <v>11656</v>
      </c>
      <c r="C82" s="60">
        <v>13</v>
      </c>
      <c r="D82" s="57">
        <v>11664</v>
      </c>
      <c r="E82" s="60">
        <v>13</v>
      </c>
      <c r="F82" s="57">
        <v>11674</v>
      </c>
      <c r="G82" s="63">
        <v>23</v>
      </c>
      <c r="H82" s="63">
        <v>11682</v>
      </c>
      <c r="I82" s="41">
        <v>13</v>
      </c>
      <c r="J82" s="41">
        <v>11689</v>
      </c>
      <c r="K82" s="42">
        <v>0</v>
      </c>
      <c r="L82">
        <v>11121</v>
      </c>
    </row>
    <row r="83" spans="1:12" x14ac:dyDescent="0.3">
      <c r="A83" s="57">
        <v>21</v>
      </c>
      <c r="B83" s="57">
        <v>11785</v>
      </c>
      <c r="C83" s="60">
        <v>11</v>
      </c>
      <c r="D83" s="57">
        <v>11794</v>
      </c>
      <c r="E83" s="60">
        <v>11</v>
      </c>
      <c r="F83" s="57">
        <v>11807</v>
      </c>
      <c r="G83" s="63">
        <v>12</v>
      </c>
      <c r="H83" s="63">
        <v>11845</v>
      </c>
      <c r="I83" s="41">
        <v>24</v>
      </c>
      <c r="J83" s="41">
        <v>11874</v>
      </c>
      <c r="K83" s="42">
        <v>0</v>
      </c>
      <c r="L83">
        <v>21112</v>
      </c>
    </row>
    <row r="84" spans="1:12" x14ac:dyDescent="0.3">
      <c r="A84" s="57">
        <v>21</v>
      </c>
      <c r="B84" s="57">
        <v>11971</v>
      </c>
      <c r="C84" s="60">
        <v>11</v>
      </c>
      <c r="D84" s="57">
        <v>11979</v>
      </c>
      <c r="E84" s="60">
        <v>22</v>
      </c>
      <c r="F84" s="57">
        <v>11986</v>
      </c>
      <c r="G84" s="63">
        <v>14</v>
      </c>
      <c r="H84" s="63">
        <v>11994</v>
      </c>
      <c r="I84" s="41">
        <v>13</v>
      </c>
      <c r="J84" s="41">
        <v>12032</v>
      </c>
      <c r="K84" s="42">
        <v>0</v>
      </c>
      <c r="L84">
        <v>21211</v>
      </c>
    </row>
    <row r="85" spans="1:12" x14ac:dyDescent="0.3">
      <c r="A85" s="58">
        <v>21</v>
      </c>
      <c r="B85" s="58">
        <v>12129</v>
      </c>
      <c r="C85" s="61">
        <v>11</v>
      </c>
      <c r="D85" s="58">
        <v>12136</v>
      </c>
      <c r="E85" s="61">
        <v>22</v>
      </c>
      <c r="F85" s="58">
        <v>12144</v>
      </c>
      <c r="G85" s="64">
        <v>14</v>
      </c>
      <c r="H85" s="64">
        <v>12150</v>
      </c>
      <c r="I85" s="40">
        <v>24</v>
      </c>
      <c r="J85" s="40">
        <v>12194</v>
      </c>
      <c r="K85" s="50">
        <v>0</v>
      </c>
      <c r="L85">
        <v>21212</v>
      </c>
    </row>
    <row r="86" spans="1:12" x14ac:dyDescent="0.3">
      <c r="A86" s="58">
        <v>12</v>
      </c>
      <c r="B86" s="58">
        <v>12292</v>
      </c>
      <c r="C86" s="61">
        <v>13</v>
      </c>
      <c r="D86" s="58">
        <v>12305</v>
      </c>
      <c r="E86" s="61">
        <v>24</v>
      </c>
      <c r="F86" s="58">
        <v>12313</v>
      </c>
      <c r="G86" s="64">
        <v>14</v>
      </c>
      <c r="H86" s="64">
        <v>12321</v>
      </c>
      <c r="I86" s="40">
        <v>13</v>
      </c>
      <c r="J86" s="40">
        <v>12343</v>
      </c>
      <c r="K86" s="50">
        <v>0</v>
      </c>
      <c r="L86">
        <v>11211</v>
      </c>
    </row>
    <row r="87" spans="1:12" x14ac:dyDescent="0.3">
      <c r="A87" s="58">
        <v>21</v>
      </c>
      <c r="B87" s="58">
        <v>12437</v>
      </c>
      <c r="C87" s="61">
        <v>11</v>
      </c>
      <c r="D87" s="58">
        <v>12445</v>
      </c>
      <c r="E87" s="61">
        <v>11</v>
      </c>
      <c r="F87" s="58">
        <v>12454</v>
      </c>
      <c r="G87" s="64">
        <v>21</v>
      </c>
      <c r="H87" s="64">
        <v>12460</v>
      </c>
      <c r="I87" s="40">
        <v>11</v>
      </c>
      <c r="J87" s="40">
        <v>12467</v>
      </c>
      <c r="K87" s="50">
        <v>1</v>
      </c>
      <c r="L87">
        <v>21121</v>
      </c>
    </row>
    <row r="88" spans="1:12" x14ac:dyDescent="0.3">
      <c r="A88" s="58">
        <v>12</v>
      </c>
      <c r="B88" s="58">
        <v>12568</v>
      </c>
      <c r="C88" s="61">
        <v>24</v>
      </c>
      <c r="D88" s="58">
        <v>12576</v>
      </c>
      <c r="E88" s="61">
        <v>13</v>
      </c>
      <c r="F88" s="58">
        <v>12584</v>
      </c>
      <c r="G88" s="64">
        <v>23</v>
      </c>
      <c r="H88" s="64">
        <v>12615</v>
      </c>
      <c r="I88" s="40">
        <v>13</v>
      </c>
      <c r="J88" s="40">
        <v>12623</v>
      </c>
      <c r="K88" s="50">
        <v>0</v>
      </c>
      <c r="L88">
        <v>12121</v>
      </c>
    </row>
    <row r="89" spans="1:12" x14ac:dyDescent="0.3">
      <c r="A89" s="58">
        <v>12</v>
      </c>
      <c r="B89" s="58">
        <v>12721</v>
      </c>
      <c r="C89" s="61">
        <v>13</v>
      </c>
      <c r="D89" s="58">
        <v>12729</v>
      </c>
      <c r="E89" s="61">
        <v>24</v>
      </c>
      <c r="F89" s="58">
        <v>12738</v>
      </c>
      <c r="G89" s="64">
        <v>14</v>
      </c>
      <c r="H89" s="64">
        <v>12745</v>
      </c>
      <c r="I89" s="40">
        <v>24</v>
      </c>
      <c r="J89" s="40">
        <v>12776</v>
      </c>
      <c r="K89" s="50">
        <v>0</v>
      </c>
      <c r="L89">
        <v>11212</v>
      </c>
    </row>
    <row r="90" spans="1:12" x14ac:dyDescent="0.3">
      <c r="A90" s="58">
        <v>21</v>
      </c>
      <c r="B90" s="58">
        <v>12872</v>
      </c>
      <c r="C90" s="61">
        <v>11</v>
      </c>
      <c r="D90" s="58">
        <v>12879</v>
      </c>
      <c r="E90" s="61">
        <v>11</v>
      </c>
      <c r="F90" s="58">
        <v>12889</v>
      </c>
      <c r="G90" s="64">
        <v>12</v>
      </c>
      <c r="H90" s="64">
        <v>12902</v>
      </c>
      <c r="I90" s="40">
        <v>13</v>
      </c>
      <c r="J90" s="40">
        <v>12922</v>
      </c>
      <c r="K90" s="50">
        <v>0</v>
      </c>
      <c r="L90">
        <v>21111</v>
      </c>
    </row>
    <row r="91" spans="1:12" x14ac:dyDescent="0.3">
      <c r="A91" s="58">
        <v>12</v>
      </c>
      <c r="B91" s="58">
        <v>13021</v>
      </c>
      <c r="C91" s="61">
        <v>13</v>
      </c>
      <c r="D91" s="58">
        <v>13032</v>
      </c>
      <c r="E91" s="61">
        <v>24</v>
      </c>
      <c r="F91" s="58">
        <v>13040</v>
      </c>
      <c r="G91" s="64">
        <v>14</v>
      </c>
      <c r="H91" s="64">
        <v>13045</v>
      </c>
      <c r="I91" s="40">
        <v>13</v>
      </c>
      <c r="J91" s="40">
        <v>13088</v>
      </c>
      <c r="K91" s="50">
        <v>0</v>
      </c>
      <c r="L91">
        <v>11211</v>
      </c>
    </row>
    <row r="92" spans="1:12" x14ac:dyDescent="0.3">
      <c r="A92" s="58">
        <v>21</v>
      </c>
      <c r="B92" s="58">
        <v>13183</v>
      </c>
      <c r="C92" s="61">
        <v>11</v>
      </c>
      <c r="D92" s="58">
        <v>13190</v>
      </c>
      <c r="E92" s="61">
        <v>22</v>
      </c>
      <c r="F92" s="58">
        <v>13198</v>
      </c>
      <c r="G92" s="64">
        <v>14</v>
      </c>
      <c r="H92" s="64">
        <v>13205</v>
      </c>
      <c r="I92" s="40">
        <v>13</v>
      </c>
      <c r="J92" s="40">
        <v>13241</v>
      </c>
      <c r="K92" s="50">
        <v>0</v>
      </c>
      <c r="L92">
        <v>21211</v>
      </c>
    </row>
    <row r="93" spans="1:12" x14ac:dyDescent="0.3">
      <c r="A93" s="58">
        <v>21</v>
      </c>
      <c r="B93" s="58">
        <v>13336</v>
      </c>
      <c r="C93" s="61">
        <v>11</v>
      </c>
      <c r="D93" s="58">
        <v>13344</v>
      </c>
      <c r="E93" s="61">
        <v>22</v>
      </c>
      <c r="F93" s="58">
        <v>13353</v>
      </c>
      <c r="G93" s="64">
        <v>14</v>
      </c>
      <c r="H93" s="64">
        <v>13360</v>
      </c>
      <c r="I93" s="40">
        <v>24</v>
      </c>
      <c r="J93" s="40">
        <v>13428</v>
      </c>
      <c r="K93" s="50">
        <v>0</v>
      </c>
      <c r="L93">
        <v>21212</v>
      </c>
    </row>
    <row r="94" spans="1:12" x14ac:dyDescent="0.3">
      <c r="A94" s="58">
        <v>12</v>
      </c>
      <c r="B94" s="58">
        <v>13528</v>
      </c>
      <c r="C94" s="61">
        <v>24</v>
      </c>
      <c r="D94" s="58">
        <v>13533</v>
      </c>
      <c r="E94" s="61">
        <v>13</v>
      </c>
      <c r="F94" s="58">
        <v>13541</v>
      </c>
      <c r="G94" s="64">
        <v>14</v>
      </c>
      <c r="H94" s="64">
        <v>13576</v>
      </c>
      <c r="I94" s="40">
        <v>24</v>
      </c>
      <c r="J94" s="40">
        <v>13585</v>
      </c>
      <c r="K94" s="50">
        <v>0</v>
      </c>
      <c r="L94">
        <v>12112</v>
      </c>
    </row>
    <row r="95" spans="1:12" x14ac:dyDescent="0.3">
      <c r="A95" s="58">
        <v>12</v>
      </c>
      <c r="B95" s="58">
        <v>13690</v>
      </c>
      <c r="C95" s="61">
        <v>24</v>
      </c>
      <c r="D95" s="58">
        <v>13698</v>
      </c>
      <c r="E95" s="61">
        <v>13</v>
      </c>
      <c r="F95" s="58">
        <v>13703</v>
      </c>
      <c r="G95" s="64">
        <v>23</v>
      </c>
      <c r="H95" s="64">
        <v>13744</v>
      </c>
      <c r="I95" s="40">
        <v>13</v>
      </c>
      <c r="J95" s="40">
        <v>13755</v>
      </c>
      <c r="K95" s="50">
        <v>0</v>
      </c>
      <c r="L95">
        <v>12121</v>
      </c>
    </row>
    <row r="96" spans="1:12" x14ac:dyDescent="0.3">
      <c r="A96" s="58">
        <v>12</v>
      </c>
      <c r="B96" s="58">
        <v>13853</v>
      </c>
      <c r="C96" s="61">
        <v>24</v>
      </c>
      <c r="D96" s="58">
        <v>13862</v>
      </c>
      <c r="E96" s="61">
        <v>13</v>
      </c>
      <c r="F96" s="58">
        <v>13867</v>
      </c>
      <c r="G96" s="64">
        <v>23</v>
      </c>
      <c r="H96" s="64">
        <v>13874</v>
      </c>
      <c r="I96" s="40">
        <v>13</v>
      </c>
      <c r="J96" s="40">
        <v>13882</v>
      </c>
      <c r="K96" s="50">
        <v>0</v>
      </c>
      <c r="L96">
        <v>12121</v>
      </c>
    </row>
    <row r="97" spans="1:12" x14ac:dyDescent="0.3">
      <c r="A97" s="58">
        <v>21</v>
      </c>
      <c r="B97" s="58">
        <v>13977</v>
      </c>
      <c r="C97" s="61">
        <v>11</v>
      </c>
      <c r="D97" s="58">
        <v>13984</v>
      </c>
      <c r="E97" s="61">
        <v>11</v>
      </c>
      <c r="F97" s="58">
        <v>13993</v>
      </c>
      <c r="G97" s="64">
        <v>21</v>
      </c>
      <c r="H97" s="64">
        <v>14002</v>
      </c>
      <c r="I97" s="40">
        <v>11</v>
      </c>
      <c r="J97" s="40">
        <v>14009</v>
      </c>
      <c r="K97" s="50">
        <v>1</v>
      </c>
      <c r="L97">
        <v>21121</v>
      </c>
    </row>
    <row r="98" spans="1:12" x14ac:dyDescent="0.3">
      <c r="A98" s="58">
        <v>12</v>
      </c>
      <c r="B98" s="58">
        <v>14105</v>
      </c>
      <c r="C98" s="61">
        <v>24</v>
      </c>
      <c r="D98" s="58">
        <v>14113</v>
      </c>
      <c r="E98" s="61">
        <v>13</v>
      </c>
      <c r="F98" s="58">
        <v>14120</v>
      </c>
      <c r="G98" s="64">
        <v>23</v>
      </c>
      <c r="H98" s="64">
        <v>14129</v>
      </c>
      <c r="I98" s="40">
        <v>13</v>
      </c>
      <c r="J98" s="40">
        <v>14135</v>
      </c>
      <c r="K98" s="50">
        <v>0</v>
      </c>
      <c r="L98">
        <v>12121</v>
      </c>
    </row>
    <row r="99" spans="1:12" x14ac:dyDescent="0.3">
      <c r="A99" s="58">
        <v>12</v>
      </c>
      <c r="B99" s="58">
        <v>14235</v>
      </c>
      <c r="C99" s="61">
        <v>13</v>
      </c>
      <c r="D99" s="58">
        <v>14243</v>
      </c>
      <c r="E99" s="61">
        <v>24</v>
      </c>
      <c r="F99" s="58">
        <v>14250</v>
      </c>
      <c r="G99" s="64">
        <v>14</v>
      </c>
      <c r="H99" s="64">
        <v>14256</v>
      </c>
      <c r="I99" s="40">
        <v>24</v>
      </c>
      <c r="J99" s="40">
        <v>14293</v>
      </c>
      <c r="K99" s="50">
        <v>0</v>
      </c>
      <c r="L99">
        <v>11212</v>
      </c>
    </row>
    <row r="100" spans="1:12" x14ac:dyDescent="0.3">
      <c r="A100" s="58">
        <v>12</v>
      </c>
      <c r="B100" s="58">
        <v>14389</v>
      </c>
      <c r="C100" s="61">
        <v>24</v>
      </c>
      <c r="D100" s="58">
        <v>14411</v>
      </c>
      <c r="E100" s="61">
        <v>13</v>
      </c>
      <c r="F100" s="58">
        <v>14417</v>
      </c>
      <c r="G100" s="64">
        <v>23</v>
      </c>
      <c r="H100" s="64">
        <v>14472</v>
      </c>
      <c r="I100" s="40">
        <v>24</v>
      </c>
      <c r="J100" s="40">
        <v>14483</v>
      </c>
      <c r="K100" s="50">
        <v>0</v>
      </c>
      <c r="L100">
        <v>12122</v>
      </c>
    </row>
    <row r="101" spans="1:12" x14ac:dyDescent="0.3">
      <c r="A101" s="58">
        <v>21</v>
      </c>
      <c r="B101" s="58">
        <v>14578</v>
      </c>
      <c r="C101" s="61">
        <v>11</v>
      </c>
      <c r="D101" s="58">
        <v>14585</v>
      </c>
      <c r="E101" s="61">
        <v>22</v>
      </c>
      <c r="F101" s="58">
        <v>14594</v>
      </c>
      <c r="G101" s="64">
        <v>14</v>
      </c>
      <c r="H101" s="64">
        <v>14601</v>
      </c>
      <c r="I101" s="40">
        <v>13</v>
      </c>
      <c r="J101" s="40">
        <v>14642</v>
      </c>
      <c r="K101" s="50">
        <v>0</v>
      </c>
      <c r="L101">
        <v>21211</v>
      </c>
    </row>
    <row r="102" spans="1:12" x14ac:dyDescent="0.3">
      <c r="A102" s="58">
        <v>12</v>
      </c>
      <c r="B102" s="58">
        <v>14741</v>
      </c>
      <c r="C102" s="61">
        <v>13</v>
      </c>
      <c r="D102" s="58">
        <v>14750</v>
      </c>
      <c r="E102" s="61">
        <v>24</v>
      </c>
      <c r="F102" s="58">
        <v>14757</v>
      </c>
      <c r="G102" s="64">
        <v>14</v>
      </c>
      <c r="H102" s="64">
        <v>14765</v>
      </c>
      <c r="I102" s="40">
        <v>13</v>
      </c>
      <c r="J102" s="40">
        <v>14798</v>
      </c>
      <c r="K102" s="50">
        <v>0</v>
      </c>
      <c r="L102">
        <v>11211</v>
      </c>
    </row>
    <row r="103" spans="1:12" x14ac:dyDescent="0.3">
      <c r="A103" s="58">
        <v>12</v>
      </c>
      <c r="B103" s="58">
        <v>14905</v>
      </c>
      <c r="C103" s="61">
        <v>24</v>
      </c>
      <c r="D103" s="58">
        <v>14913</v>
      </c>
      <c r="E103" s="61">
        <v>13</v>
      </c>
      <c r="F103" s="58">
        <v>14920</v>
      </c>
      <c r="G103" s="64">
        <v>14</v>
      </c>
      <c r="H103" s="64">
        <v>14938</v>
      </c>
      <c r="I103" s="40">
        <v>13</v>
      </c>
      <c r="J103" s="40">
        <v>14947</v>
      </c>
      <c r="K103" s="50">
        <v>0</v>
      </c>
      <c r="L103">
        <v>12111</v>
      </c>
    </row>
    <row r="104" spans="1:12" x14ac:dyDescent="0.3">
      <c r="A104" s="58">
        <v>12</v>
      </c>
      <c r="B104" s="58">
        <v>15045</v>
      </c>
      <c r="C104" s="61">
        <v>13</v>
      </c>
      <c r="D104" s="58">
        <v>15054</v>
      </c>
      <c r="E104" s="61">
        <v>24</v>
      </c>
      <c r="F104" s="58">
        <v>15062</v>
      </c>
      <c r="G104" s="64">
        <v>14</v>
      </c>
      <c r="H104" s="64">
        <v>15069</v>
      </c>
      <c r="I104" s="40">
        <v>13</v>
      </c>
      <c r="J104" s="40">
        <v>15104</v>
      </c>
      <c r="K104" s="50">
        <v>0</v>
      </c>
      <c r="L104">
        <v>11211</v>
      </c>
    </row>
    <row r="105" spans="1:12" x14ac:dyDescent="0.3">
      <c r="A105" s="58">
        <v>21</v>
      </c>
      <c r="B105" s="58">
        <v>15200</v>
      </c>
      <c r="C105" s="61">
        <v>11</v>
      </c>
      <c r="D105" s="58">
        <v>15208</v>
      </c>
      <c r="E105" s="61">
        <v>22</v>
      </c>
      <c r="F105" s="58">
        <v>15216</v>
      </c>
      <c r="G105" s="64">
        <v>14</v>
      </c>
      <c r="H105" s="64">
        <v>15223</v>
      </c>
      <c r="I105" s="40">
        <v>13</v>
      </c>
      <c r="J105" s="40">
        <v>15235</v>
      </c>
      <c r="K105" s="50">
        <v>0</v>
      </c>
      <c r="L105">
        <v>21211</v>
      </c>
    </row>
    <row r="106" spans="1:12" x14ac:dyDescent="0.3">
      <c r="A106" s="58">
        <v>12</v>
      </c>
      <c r="B106" s="58">
        <v>15333</v>
      </c>
      <c r="C106" s="61">
        <v>13</v>
      </c>
      <c r="D106" s="58">
        <v>15341</v>
      </c>
      <c r="E106" s="61">
        <v>24</v>
      </c>
      <c r="F106" s="58">
        <v>15350</v>
      </c>
      <c r="G106" s="64">
        <v>14</v>
      </c>
      <c r="H106" s="64">
        <v>15357</v>
      </c>
      <c r="I106" s="40">
        <v>13</v>
      </c>
      <c r="J106" s="40">
        <v>15392</v>
      </c>
      <c r="K106" s="50">
        <v>0</v>
      </c>
      <c r="L106">
        <v>11211</v>
      </c>
    </row>
    <row r="107" spans="1:12" x14ac:dyDescent="0.3">
      <c r="A107" s="58">
        <v>12</v>
      </c>
      <c r="B107" s="58">
        <v>15496</v>
      </c>
      <c r="C107" s="61">
        <v>13</v>
      </c>
      <c r="D107" s="58">
        <v>15505</v>
      </c>
      <c r="E107" s="61">
        <v>13</v>
      </c>
      <c r="F107" s="58">
        <v>15518</v>
      </c>
      <c r="G107" s="64">
        <v>23</v>
      </c>
      <c r="H107" s="64">
        <v>15526</v>
      </c>
      <c r="I107" s="40">
        <v>13</v>
      </c>
      <c r="J107" s="40">
        <v>15533</v>
      </c>
      <c r="K107" s="50">
        <v>0</v>
      </c>
      <c r="L107">
        <v>11121</v>
      </c>
    </row>
    <row r="108" spans="1:12" x14ac:dyDescent="0.3">
      <c r="A108" s="58">
        <v>12</v>
      </c>
      <c r="B108" s="58">
        <v>15637</v>
      </c>
      <c r="C108" s="61">
        <v>13</v>
      </c>
      <c r="D108" s="58">
        <v>15645</v>
      </c>
      <c r="E108" s="61">
        <v>24</v>
      </c>
      <c r="F108" s="58">
        <v>15651</v>
      </c>
      <c r="G108" s="64">
        <v>14</v>
      </c>
      <c r="H108" s="64">
        <v>15658</v>
      </c>
      <c r="I108" s="40">
        <v>13</v>
      </c>
      <c r="J108" s="40">
        <v>15703</v>
      </c>
      <c r="K108" s="50">
        <v>0</v>
      </c>
      <c r="L108">
        <v>11211</v>
      </c>
    </row>
    <row r="109" spans="1:12" x14ac:dyDescent="0.3">
      <c r="A109" s="58">
        <v>21</v>
      </c>
      <c r="B109" s="58">
        <v>15801</v>
      </c>
      <c r="C109" s="61">
        <v>11</v>
      </c>
      <c r="D109" s="58">
        <v>15808</v>
      </c>
      <c r="E109" s="61">
        <v>22</v>
      </c>
      <c r="F109" s="58">
        <v>15816</v>
      </c>
      <c r="G109" s="64">
        <v>14</v>
      </c>
      <c r="H109" s="64">
        <v>15822</v>
      </c>
      <c r="I109" s="40">
        <v>13</v>
      </c>
      <c r="J109" s="40">
        <v>15866</v>
      </c>
      <c r="K109" s="50">
        <v>0</v>
      </c>
      <c r="L109">
        <v>21211</v>
      </c>
    </row>
    <row r="110" spans="1:12" x14ac:dyDescent="0.3">
      <c r="A110" s="58">
        <v>12</v>
      </c>
      <c r="B110" s="58">
        <v>15969</v>
      </c>
      <c r="C110" s="61">
        <v>24</v>
      </c>
      <c r="D110" s="58">
        <v>15977</v>
      </c>
      <c r="E110" s="61">
        <v>13</v>
      </c>
      <c r="F110" s="58">
        <v>15986</v>
      </c>
      <c r="G110" s="64">
        <v>14</v>
      </c>
      <c r="H110" s="64">
        <v>16023</v>
      </c>
      <c r="I110" s="40">
        <v>24</v>
      </c>
      <c r="J110" s="40">
        <v>16032</v>
      </c>
      <c r="K110" s="50">
        <v>0</v>
      </c>
      <c r="L110">
        <v>12112</v>
      </c>
    </row>
    <row r="111" spans="1:12" x14ac:dyDescent="0.3">
      <c r="A111" s="57">
        <v>12</v>
      </c>
      <c r="B111" s="57">
        <v>16140</v>
      </c>
      <c r="C111" s="60">
        <v>24</v>
      </c>
      <c r="D111" s="57">
        <v>16147</v>
      </c>
      <c r="E111" s="60">
        <v>13</v>
      </c>
      <c r="F111" s="57">
        <v>16155</v>
      </c>
      <c r="G111" s="63">
        <v>14</v>
      </c>
      <c r="H111" s="63">
        <v>16189</v>
      </c>
      <c r="I111" s="41">
        <v>24</v>
      </c>
      <c r="J111" s="41">
        <v>16198</v>
      </c>
      <c r="K111" s="42">
        <v>0</v>
      </c>
      <c r="L111">
        <v>12112</v>
      </c>
    </row>
    <row r="112" spans="1:12" x14ac:dyDescent="0.3">
      <c r="A112" s="57">
        <v>12</v>
      </c>
      <c r="B112" s="57">
        <v>16295</v>
      </c>
      <c r="C112" s="60">
        <v>13</v>
      </c>
      <c r="D112" s="57">
        <v>16303</v>
      </c>
      <c r="E112" s="60">
        <v>13</v>
      </c>
      <c r="F112" s="57">
        <v>16315</v>
      </c>
      <c r="G112" s="63">
        <v>23</v>
      </c>
      <c r="H112" s="63">
        <v>16322</v>
      </c>
      <c r="I112" s="41">
        <v>13</v>
      </c>
      <c r="J112" s="41">
        <v>16330</v>
      </c>
      <c r="K112" s="42">
        <v>0</v>
      </c>
      <c r="L112">
        <v>11121</v>
      </c>
    </row>
    <row r="113" spans="1:12" x14ac:dyDescent="0.3">
      <c r="A113" s="57">
        <v>21</v>
      </c>
      <c r="B113" s="57">
        <v>16439</v>
      </c>
      <c r="C113" s="60">
        <v>11</v>
      </c>
      <c r="D113" s="57">
        <v>16459</v>
      </c>
      <c r="E113" s="60">
        <v>22</v>
      </c>
      <c r="F113" s="57">
        <v>16467</v>
      </c>
      <c r="G113" s="63">
        <v>14</v>
      </c>
      <c r="H113" s="63">
        <v>16475</v>
      </c>
      <c r="I113" s="41">
        <v>13</v>
      </c>
      <c r="J113" s="41">
        <v>16543</v>
      </c>
      <c r="K113" s="42">
        <v>0</v>
      </c>
      <c r="L113">
        <v>21211</v>
      </c>
    </row>
    <row r="114" spans="1:12" x14ac:dyDescent="0.3">
      <c r="A114" s="57">
        <v>12</v>
      </c>
      <c r="B114" s="57">
        <v>16641</v>
      </c>
      <c r="C114" s="60">
        <v>13</v>
      </c>
      <c r="D114" s="57">
        <v>16652</v>
      </c>
      <c r="E114" s="60">
        <v>24</v>
      </c>
      <c r="F114" s="57">
        <v>16658</v>
      </c>
      <c r="G114" s="63">
        <v>14</v>
      </c>
      <c r="H114" s="63">
        <v>16665</v>
      </c>
      <c r="I114" s="41">
        <v>13</v>
      </c>
      <c r="J114" s="41">
        <v>16695</v>
      </c>
      <c r="K114" s="42">
        <v>0</v>
      </c>
      <c r="L114">
        <v>11211</v>
      </c>
    </row>
    <row r="115" spans="1:12" x14ac:dyDescent="0.3">
      <c r="A115" s="57">
        <v>12</v>
      </c>
      <c r="B115" s="57">
        <v>16800</v>
      </c>
      <c r="C115" s="60">
        <v>13</v>
      </c>
      <c r="D115" s="57">
        <v>16808</v>
      </c>
      <c r="E115" s="60">
        <v>24</v>
      </c>
      <c r="F115" s="57">
        <v>16817</v>
      </c>
      <c r="G115" s="63">
        <v>14</v>
      </c>
      <c r="H115" s="63">
        <v>16822</v>
      </c>
      <c r="I115" s="41">
        <v>24</v>
      </c>
      <c r="J115" s="41">
        <v>16831</v>
      </c>
      <c r="K115" s="42">
        <v>0</v>
      </c>
      <c r="L115">
        <v>11212</v>
      </c>
    </row>
    <row r="116" spans="1:12" x14ac:dyDescent="0.3">
      <c r="A116" s="57">
        <v>21</v>
      </c>
      <c r="B116" s="57">
        <v>16928</v>
      </c>
      <c r="C116" s="60">
        <v>11</v>
      </c>
      <c r="D116" s="57">
        <v>16935</v>
      </c>
      <c r="E116" s="60">
        <v>11</v>
      </c>
      <c r="F116" s="57">
        <v>16944</v>
      </c>
      <c r="G116" s="63">
        <v>12</v>
      </c>
      <c r="H116" s="63">
        <v>16956</v>
      </c>
      <c r="I116" s="41">
        <v>24</v>
      </c>
      <c r="J116" s="41">
        <v>16964</v>
      </c>
      <c r="K116" s="42">
        <v>0</v>
      </c>
      <c r="L116">
        <v>21112</v>
      </c>
    </row>
    <row r="117" spans="1:12" x14ac:dyDescent="0.3">
      <c r="A117" s="57">
        <v>21</v>
      </c>
      <c r="B117" s="57">
        <v>17070</v>
      </c>
      <c r="C117" s="60">
        <v>11</v>
      </c>
      <c r="D117" s="57">
        <v>17079</v>
      </c>
      <c r="E117" s="60">
        <v>22</v>
      </c>
      <c r="F117" s="57">
        <v>17087</v>
      </c>
      <c r="G117" s="63">
        <v>14</v>
      </c>
      <c r="H117" s="63">
        <v>17094</v>
      </c>
      <c r="I117" s="41">
        <v>24</v>
      </c>
      <c r="J117" s="41">
        <v>17123</v>
      </c>
      <c r="K117" s="42">
        <v>0</v>
      </c>
      <c r="L117">
        <v>21212</v>
      </c>
    </row>
    <row r="118" spans="1:12" x14ac:dyDescent="0.3">
      <c r="A118" s="57">
        <v>21</v>
      </c>
      <c r="B118" s="57">
        <v>17225</v>
      </c>
      <c r="C118" s="60">
        <v>11</v>
      </c>
      <c r="D118" s="57">
        <v>17233</v>
      </c>
      <c r="E118" s="60">
        <v>22</v>
      </c>
      <c r="F118" s="57">
        <v>17241</v>
      </c>
      <c r="G118" s="63">
        <v>14</v>
      </c>
      <c r="H118" s="63">
        <v>17249</v>
      </c>
      <c r="I118" s="41">
        <v>13</v>
      </c>
      <c r="J118" s="41">
        <v>17333</v>
      </c>
      <c r="K118" s="42">
        <v>0</v>
      </c>
      <c r="L118">
        <v>21211</v>
      </c>
    </row>
    <row r="119" spans="1:12" x14ac:dyDescent="0.3">
      <c r="A119" s="57">
        <v>21</v>
      </c>
      <c r="B119" s="57">
        <v>17431</v>
      </c>
      <c r="C119" s="60">
        <v>11</v>
      </c>
      <c r="D119" s="57">
        <v>17438</v>
      </c>
      <c r="E119" s="60">
        <v>22</v>
      </c>
      <c r="F119" s="57">
        <v>17447</v>
      </c>
      <c r="G119" s="63">
        <v>14</v>
      </c>
      <c r="H119" s="63">
        <v>17454</v>
      </c>
      <c r="I119" s="41">
        <v>13</v>
      </c>
      <c r="J119" s="41">
        <v>17491</v>
      </c>
      <c r="K119" s="42">
        <v>0</v>
      </c>
      <c r="L119">
        <v>21211</v>
      </c>
    </row>
    <row r="120" spans="1:12" x14ac:dyDescent="0.3">
      <c r="A120" s="57">
        <v>21</v>
      </c>
      <c r="B120" s="57">
        <v>17585</v>
      </c>
      <c r="C120" s="60">
        <v>11</v>
      </c>
      <c r="D120" s="57">
        <v>17593</v>
      </c>
      <c r="E120" s="60">
        <v>11</v>
      </c>
      <c r="F120" s="57">
        <v>17603</v>
      </c>
      <c r="G120" s="63">
        <v>21</v>
      </c>
      <c r="H120" s="63">
        <v>17611</v>
      </c>
      <c r="I120" s="41">
        <v>11</v>
      </c>
      <c r="J120" s="41">
        <v>17617</v>
      </c>
      <c r="K120" s="42">
        <v>1</v>
      </c>
      <c r="L120">
        <v>21121</v>
      </c>
    </row>
    <row r="121" spans="1:12" x14ac:dyDescent="0.3">
      <c r="A121" s="57">
        <v>21</v>
      </c>
      <c r="B121" s="57">
        <v>17705</v>
      </c>
      <c r="C121" s="60">
        <v>11</v>
      </c>
      <c r="D121" s="57">
        <v>17713</v>
      </c>
      <c r="E121" s="60">
        <v>22</v>
      </c>
      <c r="F121" s="57">
        <v>17721</v>
      </c>
      <c r="G121" s="63">
        <v>14</v>
      </c>
      <c r="H121" s="63">
        <v>17726</v>
      </c>
      <c r="I121" s="41">
        <v>24</v>
      </c>
      <c r="J121" s="41">
        <v>17734</v>
      </c>
      <c r="K121" s="42">
        <v>0</v>
      </c>
      <c r="L121">
        <v>21212</v>
      </c>
    </row>
    <row r="122" spans="1:12" x14ac:dyDescent="0.3">
      <c r="A122" s="57">
        <v>12</v>
      </c>
      <c r="B122" s="57">
        <v>17837</v>
      </c>
      <c r="C122" s="60">
        <v>13</v>
      </c>
      <c r="D122" s="57">
        <v>17846</v>
      </c>
      <c r="E122" s="60">
        <v>24</v>
      </c>
      <c r="F122" s="57">
        <v>17851</v>
      </c>
      <c r="G122" s="63">
        <v>14</v>
      </c>
      <c r="H122" s="63">
        <v>17859</v>
      </c>
      <c r="I122" s="41">
        <v>24</v>
      </c>
      <c r="J122" s="41">
        <v>17896</v>
      </c>
      <c r="K122" s="42">
        <v>0</v>
      </c>
      <c r="L122">
        <v>11212</v>
      </c>
    </row>
    <row r="123" spans="1:12" x14ac:dyDescent="0.3">
      <c r="A123" s="57">
        <v>21</v>
      </c>
      <c r="B123" s="57">
        <v>17988</v>
      </c>
      <c r="C123" s="60">
        <v>11</v>
      </c>
      <c r="D123" s="57">
        <v>17996</v>
      </c>
      <c r="E123" s="60">
        <v>11</v>
      </c>
      <c r="F123" s="57">
        <v>18007</v>
      </c>
      <c r="G123" s="63">
        <v>12</v>
      </c>
      <c r="H123" s="63">
        <v>18019</v>
      </c>
      <c r="I123" s="41">
        <v>24</v>
      </c>
      <c r="J123" s="41">
        <v>18099</v>
      </c>
      <c r="K123" s="42">
        <v>0</v>
      </c>
      <c r="L123">
        <v>21112</v>
      </c>
    </row>
    <row r="124" spans="1:12" x14ac:dyDescent="0.3">
      <c r="A124" s="57">
        <v>12</v>
      </c>
      <c r="B124" s="57">
        <v>18199</v>
      </c>
      <c r="C124" s="60">
        <v>13</v>
      </c>
      <c r="D124" s="57">
        <v>18208</v>
      </c>
      <c r="E124" s="60">
        <v>24</v>
      </c>
      <c r="F124" s="57">
        <v>18217</v>
      </c>
      <c r="G124" s="63">
        <v>14</v>
      </c>
      <c r="H124" s="63">
        <v>18224</v>
      </c>
      <c r="I124" s="41">
        <v>24</v>
      </c>
      <c r="J124" s="41">
        <v>18251</v>
      </c>
      <c r="K124" s="42">
        <v>0</v>
      </c>
      <c r="L124">
        <v>11212</v>
      </c>
    </row>
    <row r="125" spans="1:12" x14ac:dyDescent="0.3">
      <c r="A125" s="57">
        <v>21</v>
      </c>
      <c r="B125" s="57">
        <v>18347</v>
      </c>
      <c r="C125" s="60">
        <v>11</v>
      </c>
      <c r="D125" s="57">
        <v>18354</v>
      </c>
      <c r="E125" s="60">
        <v>11</v>
      </c>
      <c r="F125" s="57">
        <v>18363</v>
      </c>
      <c r="G125" s="63">
        <v>21</v>
      </c>
      <c r="H125" s="63">
        <v>18371</v>
      </c>
      <c r="I125" s="41">
        <v>11</v>
      </c>
      <c r="J125" s="41">
        <v>18378</v>
      </c>
      <c r="K125" s="42">
        <v>1</v>
      </c>
      <c r="L125">
        <v>21121</v>
      </c>
    </row>
    <row r="126" spans="1:12" x14ac:dyDescent="0.3">
      <c r="A126" s="57">
        <v>12</v>
      </c>
      <c r="B126" s="57">
        <v>18481</v>
      </c>
      <c r="C126" s="60">
        <v>24</v>
      </c>
      <c r="D126" s="57">
        <v>18489</v>
      </c>
      <c r="E126" s="60">
        <v>13</v>
      </c>
      <c r="F126" s="57">
        <v>18496</v>
      </c>
      <c r="G126" s="63">
        <v>14</v>
      </c>
      <c r="H126" s="63">
        <v>18512</v>
      </c>
      <c r="I126" s="41">
        <v>13</v>
      </c>
      <c r="J126" s="41">
        <v>18532</v>
      </c>
      <c r="K126" s="42">
        <v>0</v>
      </c>
      <c r="L126">
        <v>12111</v>
      </c>
    </row>
    <row r="127" spans="1:12" x14ac:dyDescent="0.3">
      <c r="A127" s="57">
        <v>12</v>
      </c>
      <c r="B127" s="57">
        <v>18631</v>
      </c>
      <c r="C127" s="60">
        <v>13</v>
      </c>
      <c r="D127" s="57">
        <v>18639</v>
      </c>
      <c r="E127" s="60">
        <v>13</v>
      </c>
      <c r="F127" s="57">
        <v>18651</v>
      </c>
      <c r="G127" s="63">
        <v>23</v>
      </c>
      <c r="H127" s="63">
        <v>18660</v>
      </c>
      <c r="I127" s="41">
        <v>13</v>
      </c>
      <c r="J127" s="41">
        <v>18670</v>
      </c>
      <c r="K127" s="42">
        <v>0</v>
      </c>
      <c r="L127">
        <v>11121</v>
      </c>
    </row>
    <row r="128" spans="1:12" x14ac:dyDescent="0.3">
      <c r="A128" s="57">
        <v>12</v>
      </c>
      <c r="B128" s="57">
        <v>18769</v>
      </c>
      <c r="C128" s="60">
        <v>13</v>
      </c>
      <c r="D128" s="57">
        <v>18778</v>
      </c>
      <c r="E128" s="60">
        <v>24</v>
      </c>
      <c r="F128" s="57">
        <v>18786</v>
      </c>
      <c r="G128" s="63">
        <v>14</v>
      </c>
      <c r="H128" s="63">
        <v>18791</v>
      </c>
      <c r="I128" s="41">
        <v>13</v>
      </c>
      <c r="J128" s="41">
        <v>18802</v>
      </c>
      <c r="K128" s="42">
        <v>0</v>
      </c>
      <c r="L128">
        <v>11211</v>
      </c>
    </row>
    <row r="129" spans="1:12" x14ac:dyDescent="0.3">
      <c r="A129" s="57">
        <v>21</v>
      </c>
      <c r="B129" s="57">
        <v>18899</v>
      </c>
      <c r="C129" s="60">
        <v>11</v>
      </c>
      <c r="D129" s="57">
        <v>18907</v>
      </c>
      <c r="E129" s="60">
        <v>11</v>
      </c>
      <c r="F129" s="57">
        <v>18921</v>
      </c>
      <c r="G129" s="63">
        <v>21</v>
      </c>
      <c r="H129" s="63">
        <v>18929</v>
      </c>
      <c r="I129" s="41">
        <v>11</v>
      </c>
      <c r="J129" s="41">
        <v>18977</v>
      </c>
      <c r="K129" s="42">
        <v>1</v>
      </c>
      <c r="L129">
        <v>21121</v>
      </c>
    </row>
    <row r="130" spans="1:12" x14ac:dyDescent="0.3">
      <c r="A130" s="57">
        <v>12</v>
      </c>
      <c r="B130" s="57">
        <v>19075</v>
      </c>
      <c r="C130" s="60">
        <v>24</v>
      </c>
      <c r="D130" s="57">
        <v>19084</v>
      </c>
      <c r="E130" s="60">
        <v>13</v>
      </c>
      <c r="F130" s="57">
        <v>19093</v>
      </c>
      <c r="G130" s="63">
        <v>23</v>
      </c>
      <c r="H130" s="63">
        <v>19101</v>
      </c>
      <c r="I130" s="41">
        <v>13</v>
      </c>
      <c r="J130" s="41">
        <v>19109</v>
      </c>
      <c r="K130" s="42">
        <v>0</v>
      </c>
      <c r="L130">
        <v>12121</v>
      </c>
    </row>
    <row r="131" spans="1:12" x14ac:dyDescent="0.3">
      <c r="A131" s="57">
        <v>12</v>
      </c>
      <c r="B131" s="57">
        <v>19208</v>
      </c>
      <c r="C131" s="60">
        <v>13</v>
      </c>
      <c r="D131" s="57">
        <v>19217</v>
      </c>
      <c r="E131" s="60">
        <v>24</v>
      </c>
      <c r="F131" s="57">
        <v>19226</v>
      </c>
      <c r="G131" s="63">
        <v>14</v>
      </c>
      <c r="H131" s="63">
        <v>19233</v>
      </c>
      <c r="I131" s="41">
        <v>13</v>
      </c>
      <c r="J131" s="41">
        <v>19257</v>
      </c>
      <c r="K131" s="42">
        <v>0</v>
      </c>
      <c r="L131">
        <v>11211</v>
      </c>
    </row>
    <row r="132" spans="1:12" x14ac:dyDescent="0.3">
      <c r="A132" s="57">
        <v>21</v>
      </c>
      <c r="B132" s="57">
        <v>19351</v>
      </c>
      <c r="C132" s="60">
        <v>11</v>
      </c>
      <c r="D132" s="57">
        <v>19357</v>
      </c>
      <c r="E132" s="60">
        <v>11</v>
      </c>
      <c r="F132" s="57">
        <v>19365</v>
      </c>
      <c r="G132" s="63">
        <v>21</v>
      </c>
      <c r="H132" s="63">
        <v>19374</v>
      </c>
      <c r="I132" s="41">
        <v>11</v>
      </c>
      <c r="J132" s="41">
        <v>19381</v>
      </c>
      <c r="K132" s="42">
        <v>1</v>
      </c>
      <c r="L132">
        <v>21121</v>
      </c>
    </row>
    <row r="133" spans="1:12" x14ac:dyDescent="0.3">
      <c r="A133" s="57">
        <v>21</v>
      </c>
      <c r="B133" s="57">
        <v>19488</v>
      </c>
      <c r="C133" s="60">
        <v>11</v>
      </c>
      <c r="D133" s="57">
        <v>19496</v>
      </c>
      <c r="E133" s="60">
        <v>22</v>
      </c>
      <c r="F133" s="57">
        <v>19504</v>
      </c>
      <c r="G133" s="63">
        <v>14</v>
      </c>
      <c r="H133" s="63">
        <v>19512</v>
      </c>
      <c r="I133" s="41">
        <v>13</v>
      </c>
      <c r="J133" s="41">
        <v>19573</v>
      </c>
      <c r="K133" s="42">
        <v>0</v>
      </c>
      <c r="L133">
        <v>21211</v>
      </c>
    </row>
    <row r="134" spans="1:12" x14ac:dyDescent="0.3">
      <c r="A134" s="57">
        <v>21</v>
      </c>
      <c r="B134" s="57">
        <v>19672</v>
      </c>
      <c r="C134" s="60">
        <v>11</v>
      </c>
      <c r="D134" s="57">
        <v>19680</v>
      </c>
      <c r="E134" s="60">
        <v>22</v>
      </c>
      <c r="F134" s="57">
        <v>19687</v>
      </c>
      <c r="G134" s="63">
        <v>14</v>
      </c>
      <c r="H134" s="63">
        <v>19695</v>
      </c>
      <c r="I134" s="41">
        <v>24</v>
      </c>
      <c r="J134" s="41">
        <v>19741</v>
      </c>
      <c r="K134" s="42">
        <v>0</v>
      </c>
      <c r="L134">
        <v>21212</v>
      </c>
    </row>
    <row r="135" spans="1:12" x14ac:dyDescent="0.3">
      <c r="A135" s="57">
        <v>21</v>
      </c>
      <c r="B135" s="57">
        <v>19836</v>
      </c>
      <c r="C135" s="60">
        <v>11</v>
      </c>
      <c r="D135" s="57">
        <v>19843</v>
      </c>
      <c r="E135" s="60">
        <v>11</v>
      </c>
      <c r="F135" s="57">
        <v>19854</v>
      </c>
      <c r="G135" s="63">
        <v>21</v>
      </c>
      <c r="H135" s="63">
        <v>19862</v>
      </c>
      <c r="I135" s="41">
        <v>11</v>
      </c>
      <c r="J135" s="41">
        <v>19869</v>
      </c>
      <c r="K135" s="42">
        <v>1</v>
      </c>
      <c r="L135">
        <v>21121</v>
      </c>
    </row>
    <row r="136" spans="1:12" x14ac:dyDescent="0.3">
      <c r="A136" s="57">
        <v>21</v>
      </c>
      <c r="B136" s="57">
        <v>19958</v>
      </c>
      <c r="C136" s="60">
        <v>11</v>
      </c>
      <c r="D136" s="57">
        <v>19966</v>
      </c>
      <c r="E136" s="60">
        <v>11</v>
      </c>
      <c r="F136" s="57">
        <v>19979</v>
      </c>
      <c r="G136" s="63">
        <v>21</v>
      </c>
      <c r="H136" s="63">
        <v>19988</v>
      </c>
      <c r="I136" s="41">
        <v>11</v>
      </c>
      <c r="J136" s="41">
        <v>19995</v>
      </c>
      <c r="K136" s="42">
        <v>1</v>
      </c>
      <c r="L136">
        <v>21121</v>
      </c>
    </row>
    <row r="137" spans="1:12" x14ac:dyDescent="0.3">
      <c r="A137" s="58">
        <v>21</v>
      </c>
      <c r="B137" s="58">
        <v>20089</v>
      </c>
      <c r="C137" s="61">
        <v>11</v>
      </c>
      <c r="D137" s="58">
        <v>20096</v>
      </c>
      <c r="E137" s="61">
        <v>22</v>
      </c>
      <c r="F137" s="58">
        <v>20104</v>
      </c>
      <c r="G137" s="64">
        <v>14</v>
      </c>
      <c r="H137" s="64">
        <v>20109</v>
      </c>
      <c r="I137" s="40">
        <v>24</v>
      </c>
      <c r="J137" s="40">
        <v>20117</v>
      </c>
      <c r="K137" s="50">
        <v>0</v>
      </c>
      <c r="L137">
        <v>21212</v>
      </c>
    </row>
    <row r="138" spans="1:12" x14ac:dyDescent="0.3">
      <c r="A138" s="58">
        <v>21</v>
      </c>
      <c r="B138" s="58">
        <v>20214</v>
      </c>
      <c r="C138" s="61">
        <v>11</v>
      </c>
      <c r="D138" s="58">
        <v>20222</v>
      </c>
      <c r="E138" s="61">
        <v>11</v>
      </c>
      <c r="F138" s="58">
        <v>20231</v>
      </c>
      <c r="G138" s="64">
        <v>21</v>
      </c>
      <c r="H138" s="64">
        <v>20240</v>
      </c>
      <c r="I138" s="40">
        <v>11</v>
      </c>
      <c r="J138" s="40">
        <v>20248</v>
      </c>
      <c r="K138" s="50">
        <v>1</v>
      </c>
      <c r="L138">
        <v>21121</v>
      </c>
    </row>
    <row r="139" spans="1:12" x14ac:dyDescent="0.3">
      <c r="A139" s="58">
        <v>12</v>
      </c>
      <c r="B139" s="58">
        <v>20357</v>
      </c>
      <c r="C139" s="61">
        <v>24</v>
      </c>
      <c r="D139" s="58">
        <v>20362</v>
      </c>
      <c r="E139" s="61">
        <v>13</v>
      </c>
      <c r="F139" s="58">
        <v>20370</v>
      </c>
      <c r="G139" s="64">
        <v>14</v>
      </c>
      <c r="H139" s="64">
        <v>20413</v>
      </c>
      <c r="I139" s="40">
        <v>13</v>
      </c>
      <c r="J139" s="40">
        <v>20424</v>
      </c>
      <c r="K139" s="50">
        <v>0</v>
      </c>
      <c r="L139">
        <v>12111</v>
      </c>
    </row>
    <row r="140" spans="1:12" x14ac:dyDescent="0.3">
      <c r="A140" s="58">
        <v>21</v>
      </c>
      <c r="B140" s="58">
        <v>20523</v>
      </c>
      <c r="C140" s="61">
        <v>11</v>
      </c>
      <c r="D140" s="58">
        <v>20531</v>
      </c>
      <c r="E140" s="61">
        <v>11</v>
      </c>
      <c r="F140" s="58">
        <v>20540</v>
      </c>
      <c r="G140" s="64">
        <v>12</v>
      </c>
      <c r="H140" s="64">
        <v>20555</v>
      </c>
      <c r="I140" s="40">
        <v>13</v>
      </c>
      <c r="J140" s="40">
        <v>20586</v>
      </c>
      <c r="K140" s="50">
        <v>0</v>
      </c>
      <c r="L140">
        <v>21111</v>
      </c>
    </row>
    <row r="141" spans="1:12" x14ac:dyDescent="0.3">
      <c r="A141" s="58">
        <v>21</v>
      </c>
      <c r="B141" s="58">
        <v>20678</v>
      </c>
      <c r="C141" s="61">
        <v>11</v>
      </c>
      <c r="D141" s="58">
        <v>20686</v>
      </c>
      <c r="E141" s="61">
        <v>11</v>
      </c>
      <c r="F141" s="58">
        <v>20694</v>
      </c>
      <c r="G141" s="64">
        <v>12</v>
      </c>
      <c r="H141" s="64">
        <v>20705</v>
      </c>
      <c r="I141" s="40">
        <v>13</v>
      </c>
      <c r="J141" s="40">
        <v>20716</v>
      </c>
      <c r="K141" s="50">
        <v>0</v>
      </c>
      <c r="L141">
        <v>21111</v>
      </c>
    </row>
    <row r="142" spans="1:12" x14ac:dyDescent="0.3">
      <c r="A142" s="58">
        <v>12</v>
      </c>
      <c r="B142" s="58">
        <v>20811</v>
      </c>
      <c r="C142" s="61">
        <v>13</v>
      </c>
      <c r="D142" s="58">
        <v>20820</v>
      </c>
      <c r="E142" s="61">
        <v>24</v>
      </c>
      <c r="F142" s="58">
        <v>20828</v>
      </c>
      <c r="G142" s="64">
        <v>14</v>
      </c>
      <c r="H142" s="64">
        <v>20836</v>
      </c>
      <c r="I142" s="40">
        <v>24</v>
      </c>
      <c r="J142" s="40">
        <v>20869</v>
      </c>
      <c r="K142" s="50">
        <v>0</v>
      </c>
      <c r="L142">
        <v>11212</v>
      </c>
    </row>
    <row r="143" spans="1:12" x14ac:dyDescent="0.3">
      <c r="A143" s="58">
        <v>21</v>
      </c>
      <c r="B143" s="58">
        <v>20964</v>
      </c>
      <c r="C143" s="61">
        <v>11</v>
      </c>
      <c r="D143" s="58">
        <v>20971</v>
      </c>
      <c r="E143" s="61">
        <v>22</v>
      </c>
      <c r="F143" s="58">
        <v>20979</v>
      </c>
      <c r="G143" s="64">
        <v>14</v>
      </c>
      <c r="H143" s="64">
        <v>20987</v>
      </c>
      <c r="I143" s="40">
        <v>24</v>
      </c>
      <c r="J143" s="40">
        <v>21043</v>
      </c>
      <c r="K143" s="50">
        <v>0</v>
      </c>
      <c r="L143">
        <v>21212</v>
      </c>
    </row>
    <row r="144" spans="1:12" x14ac:dyDescent="0.3">
      <c r="A144" s="58">
        <v>21</v>
      </c>
      <c r="B144" s="58">
        <v>21138</v>
      </c>
      <c r="C144" s="61">
        <v>11</v>
      </c>
      <c r="D144" s="58">
        <v>21145</v>
      </c>
      <c r="E144" s="61">
        <v>22</v>
      </c>
      <c r="F144" s="58">
        <v>21151</v>
      </c>
      <c r="G144" s="64">
        <v>14</v>
      </c>
      <c r="H144" s="64">
        <v>21158</v>
      </c>
      <c r="I144" s="40">
        <v>13</v>
      </c>
      <c r="J144" s="40">
        <v>21211</v>
      </c>
      <c r="K144" s="50">
        <v>0</v>
      </c>
      <c r="L144">
        <v>21211</v>
      </c>
    </row>
    <row r="145" spans="1:12" x14ac:dyDescent="0.3">
      <c r="A145" s="58">
        <v>21</v>
      </c>
      <c r="B145" s="58">
        <v>21325</v>
      </c>
      <c r="C145" s="61">
        <v>11</v>
      </c>
      <c r="D145" s="58">
        <v>21332</v>
      </c>
      <c r="E145" s="61">
        <v>22</v>
      </c>
      <c r="F145" s="58">
        <v>21340</v>
      </c>
      <c r="G145" s="64">
        <v>14</v>
      </c>
      <c r="H145" s="64">
        <v>21348</v>
      </c>
      <c r="I145" s="40">
        <v>24</v>
      </c>
      <c r="J145" s="40">
        <v>21380</v>
      </c>
      <c r="K145" s="50">
        <v>0</v>
      </c>
      <c r="L145">
        <v>21212</v>
      </c>
    </row>
    <row r="146" spans="1:12" x14ac:dyDescent="0.3">
      <c r="A146" s="58">
        <v>21</v>
      </c>
      <c r="B146" s="58">
        <v>21471</v>
      </c>
      <c r="C146" s="61">
        <v>11</v>
      </c>
      <c r="D146" s="58">
        <v>21480</v>
      </c>
      <c r="E146" s="61">
        <v>11</v>
      </c>
      <c r="F146" s="58">
        <v>21488</v>
      </c>
      <c r="G146" s="64">
        <v>21</v>
      </c>
      <c r="H146" s="64">
        <v>21496</v>
      </c>
      <c r="I146" s="40">
        <v>11</v>
      </c>
      <c r="J146" s="40">
        <v>21504</v>
      </c>
      <c r="K146" s="50">
        <v>1</v>
      </c>
      <c r="L146">
        <v>21121</v>
      </c>
    </row>
    <row r="147" spans="1:12" x14ac:dyDescent="0.3">
      <c r="A147" s="58">
        <v>21</v>
      </c>
      <c r="B147" s="58">
        <v>21593</v>
      </c>
      <c r="C147" s="61">
        <v>11</v>
      </c>
      <c r="D147" s="58">
        <v>21600</v>
      </c>
      <c r="E147" s="61">
        <v>11</v>
      </c>
      <c r="F147" s="58">
        <v>21614</v>
      </c>
      <c r="G147" s="64">
        <v>12</v>
      </c>
      <c r="H147" s="64">
        <v>21623</v>
      </c>
      <c r="I147" s="40">
        <v>24</v>
      </c>
      <c r="J147" s="40">
        <v>21631</v>
      </c>
      <c r="K147" s="50">
        <v>0</v>
      </c>
      <c r="L147">
        <v>21112</v>
      </c>
    </row>
    <row r="148" spans="1:12" x14ac:dyDescent="0.3">
      <c r="A148" s="58">
        <v>12</v>
      </c>
      <c r="B148" s="58">
        <v>21731</v>
      </c>
      <c r="C148" s="61">
        <v>13</v>
      </c>
      <c r="D148" s="58">
        <v>21740</v>
      </c>
      <c r="E148" s="61">
        <v>24</v>
      </c>
      <c r="F148" s="58">
        <v>21747</v>
      </c>
      <c r="G148" s="64">
        <v>14</v>
      </c>
      <c r="H148" s="64">
        <v>21755</v>
      </c>
      <c r="I148" s="40">
        <v>24</v>
      </c>
      <c r="J148" s="40">
        <v>21794</v>
      </c>
      <c r="K148" s="50">
        <v>0</v>
      </c>
      <c r="L148">
        <v>11212</v>
      </c>
    </row>
    <row r="149" spans="1:12" x14ac:dyDescent="0.3">
      <c r="A149" s="58">
        <v>12</v>
      </c>
      <c r="B149" s="58">
        <v>21898</v>
      </c>
      <c r="C149" s="61">
        <v>13</v>
      </c>
      <c r="D149" s="58">
        <v>21906</v>
      </c>
      <c r="E149" s="61">
        <v>24</v>
      </c>
      <c r="F149" s="58">
        <v>21913</v>
      </c>
      <c r="G149" s="64">
        <v>14</v>
      </c>
      <c r="H149" s="64">
        <v>21920</v>
      </c>
      <c r="I149" s="40">
        <v>13</v>
      </c>
      <c r="J149" s="40">
        <v>22025</v>
      </c>
      <c r="K149" s="50">
        <v>0</v>
      </c>
      <c r="L149">
        <v>11211</v>
      </c>
    </row>
    <row r="150" spans="1:12" x14ac:dyDescent="0.3">
      <c r="A150" s="58">
        <v>21</v>
      </c>
      <c r="B150" s="58">
        <v>22121</v>
      </c>
      <c r="C150" s="61">
        <v>11</v>
      </c>
      <c r="D150" s="58">
        <v>22128</v>
      </c>
      <c r="E150" s="61">
        <v>11</v>
      </c>
      <c r="F150" s="58">
        <v>22140</v>
      </c>
      <c r="G150" s="64">
        <v>12</v>
      </c>
      <c r="H150" s="64">
        <v>22150</v>
      </c>
      <c r="I150" s="40">
        <v>24</v>
      </c>
      <c r="J150" s="40">
        <v>22158</v>
      </c>
      <c r="K150" s="50">
        <v>0</v>
      </c>
      <c r="L150">
        <v>21112</v>
      </c>
    </row>
    <row r="151" spans="1:12" x14ac:dyDescent="0.3">
      <c r="A151" s="58">
        <v>12</v>
      </c>
      <c r="B151" s="58">
        <v>22256</v>
      </c>
      <c r="C151" s="61">
        <v>13</v>
      </c>
      <c r="D151" s="58">
        <v>22264</v>
      </c>
      <c r="E151" s="61">
        <v>13</v>
      </c>
      <c r="F151" s="58">
        <v>22273</v>
      </c>
      <c r="G151" s="64">
        <v>23</v>
      </c>
      <c r="H151" s="64">
        <v>22281</v>
      </c>
      <c r="I151" s="40">
        <v>13</v>
      </c>
      <c r="J151" s="40">
        <v>22289</v>
      </c>
      <c r="K151" s="50">
        <v>0</v>
      </c>
      <c r="L151">
        <v>11121</v>
      </c>
    </row>
    <row r="152" spans="1:12" x14ac:dyDescent="0.3">
      <c r="A152" s="58">
        <v>21</v>
      </c>
      <c r="B152" s="58">
        <v>22387</v>
      </c>
      <c r="C152" s="61">
        <v>11</v>
      </c>
      <c r="D152" s="58">
        <v>22393</v>
      </c>
      <c r="E152" s="61">
        <v>22</v>
      </c>
      <c r="F152" s="58">
        <v>22400</v>
      </c>
      <c r="G152" s="64">
        <v>14</v>
      </c>
      <c r="H152" s="64">
        <v>22408</v>
      </c>
      <c r="I152" s="40">
        <v>24</v>
      </c>
      <c r="J152" s="40">
        <v>22455</v>
      </c>
      <c r="K152" s="50">
        <v>0</v>
      </c>
      <c r="L152">
        <v>21212</v>
      </c>
    </row>
    <row r="153" spans="1:12" x14ac:dyDescent="0.3">
      <c r="A153" s="58">
        <v>21</v>
      </c>
      <c r="B153" s="58">
        <v>22553</v>
      </c>
      <c r="C153" s="61">
        <v>11</v>
      </c>
      <c r="D153" s="58">
        <v>22561</v>
      </c>
      <c r="E153" s="61">
        <v>22</v>
      </c>
      <c r="F153" s="58">
        <v>22568</v>
      </c>
      <c r="G153" s="64">
        <v>14</v>
      </c>
      <c r="H153" s="64">
        <v>22576</v>
      </c>
      <c r="I153" s="40">
        <v>13</v>
      </c>
      <c r="J153" s="40">
        <v>22612</v>
      </c>
      <c r="K153" s="50">
        <v>0</v>
      </c>
      <c r="L153">
        <v>21211</v>
      </c>
    </row>
    <row r="154" spans="1:12" x14ac:dyDescent="0.3">
      <c r="A154" s="58">
        <v>21</v>
      </c>
      <c r="B154" s="58">
        <v>22704</v>
      </c>
      <c r="C154" s="61">
        <v>11</v>
      </c>
      <c r="D154" s="58">
        <v>22711</v>
      </c>
      <c r="E154" s="61">
        <v>11</v>
      </c>
      <c r="F154" s="58">
        <v>22724</v>
      </c>
      <c r="G154" s="64">
        <v>21</v>
      </c>
      <c r="H154" s="64">
        <v>22732</v>
      </c>
      <c r="I154" s="40">
        <v>11</v>
      </c>
      <c r="J154" s="40">
        <v>22766</v>
      </c>
      <c r="K154" s="50">
        <v>1</v>
      </c>
      <c r="L154">
        <v>21121</v>
      </c>
    </row>
    <row r="155" spans="1:12" x14ac:dyDescent="0.3">
      <c r="A155" s="58">
        <v>12</v>
      </c>
      <c r="B155" s="58">
        <v>22871</v>
      </c>
      <c r="C155" s="61">
        <v>24</v>
      </c>
      <c r="D155" s="58">
        <v>22879</v>
      </c>
      <c r="E155" s="61">
        <v>13</v>
      </c>
      <c r="F155" s="58">
        <v>22884</v>
      </c>
      <c r="G155" s="64">
        <v>23</v>
      </c>
      <c r="H155" s="64">
        <v>22893</v>
      </c>
      <c r="I155" s="40">
        <v>13</v>
      </c>
      <c r="J155" s="40">
        <v>22900</v>
      </c>
      <c r="K155" s="50">
        <v>0</v>
      </c>
      <c r="L155">
        <v>12121</v>
      </c>
    </row>
    <row r="156" spans="1:12" x14ac:dyDescent="0.3">
      <c r="A156" s="58">
        <v>12</v>
      </c>
      <c r="B156" s="58">
        <v>22999</v>
      </c>
      <c r="C156" s="61">
        <v>13</v>
      </c>
      <c r="D156" s="58">
        <v>23007</v>
      </c>
      <c r="E156" s="61">
        <v>24</v>
      </c>
      <c r="F156" s="58">
        <v>23014</v>
      </c>
      <c r="G156" s="64">
        <v>14</v>
      </c>
      <c r="H156" s="64">
        <v>23021</v>
      </c>
      <c r="I156" s="40">
        <v>13</v>
      </c>
      <c r="J156" s="40">
        <v>23048</v>
      </c>
      <c r="K156" s="50">
        <v>0</v>
      </c>
      <c r="L156">
        <v>11211</v>
      </c>
    </row>
    <row r="157" spans="1:12" x14ac:dyDescent="0.3">
      <c r="A157" s="58">
        <v>12</v>
      </c>
      <c r="B157" s="58">
        <v>23150</v>
      </c>
      <c r="C157" s="61">
        <v>13</v>
      </c>
      <c r="D157" s="58">
        <v>23161</v>
      </c>
      <c r="E157" s="61">
        <v>24</v>
      </c>
      <c r="F157" s="58">
        <v>23169</v>
      </c>
      <c r="G157" s="64">
        <v>14</v>
      </c>
      <c r="H157" s="64">
        <v>23176</v>
      </c>
      <c r="I157" s="40">
        <v>13</v>
      </c>
      <c r="J157" s="40">
        <v>23220</v>
      </c>
      <c r="K157" s="50">
        <v>0</v>
      </c>
      <c r="L157">
        <v>11211</v>
      </c>
    </row>
    <row r="158" spans="1:12" x14ac:dyDescent="0.3">
      <c r="A158" s="58">
        <v>12</v>
      </c>
      <c r="B158" s="58">
        <v>23318</v>
      </c>
      <c r="C158" s="61">
        <v>13</v>
      </c>
      <c r="D158" s="58">
        <v>23327</v>
      </c>
      <c r="E158" s="61">
        <v>24</v>
      </c>
      <c r="F158" s="58">
        <v>23335</v>
      </c>
      <c r="G158" s="64">
        <v>14</v>
      </c>
      <c r="H158" s="64">
        <v>23342</v>
      </c>
      <c r="I158" s="40">
        <v>24</v>
      </c>
      <c r="J158" s="40">
        <v>23384</v>
      </c>
      <c r="K158" s="50">
        <v>0</v>
      </c>
      <c r="L158">
        <v>11212</v>
      </c>
    </row>
    <row r="159" spans="1:12" x14ac:dyDescent="0.3">
      <c r="A159" s="58">
        <v>21</v>
      </c>
      <c r="B159" s="58">
        <v>23480</v>
      </c>
      <c r="C159" s="61">
        <v>11</v>
      </c>
      <c r="D159" s="58">
        <v>23487</v>
      </c>
      <c r="E159" s="61">
        <v>22</v>
      </c>
      <c r="F159" s="58">
        <v>23496</v>
      </c>
      <c r="G159" s="64">
        <v>14</v>
      </c>
      <c r="H159" s="64">
        <v>23501</v>
      </c>
      <c r="I159" s="40">
        <v>24</v>
      </c>
      <c r="J159" s="40">
        <v>23509</v>
      </c>
      <c r="K159" s="50">
        <v>0</v>
      </c>
      <c r="L159">
        <v>21212</v>
      </c>
    </row>
    <row r="160" spans="1:12" x14ac:dyDescent="0.3">
      <c r="A160" s="58">
        <v>21</v>
      </c>
      <c r="B160" s="58">
        <v>23607</v>
      </c>
      <c r="C160" s="61">
        <v>11</v>
      </c>
      <c r="D160" s="58">
        <v>23614</v>
      </c>
      <c r="E160" s="61">
        <v>11</v>
      </c>
      <c r="F160" s="58">
        <v>23623</v>
      </c>
      <c r="G160" s="64">
        <v>21</v>
      </c>
      <c r="H160" s="64">
        <v>23632</v>
      </c>
      <c r="I160" s="40">
        <v>11</v>
      </c>
      <c r="J160" s="40">
        <v>23639</v>
      </c>
      <c r="K160" s="50">
        <v>1</v>
      </c>
      <c r="L160">
        <v>21121</v>
      </c>
    </row>
    <row r="161" spans="1:12" x14ac:dyDescent="0.3">
      <c r="A161" s="58">
        <v>12</v>
      </c>
      <c r="B161" s="58">
        <v>23742</v>
      </c>
      <c r="C161" s="61">
        <v>13</v>
      </c>
      <c r="D161" s="58">
        <v>23764</v>
      </c>
      <c r="E161" s="61">
        <v>24</v>
      </c>
      <c r="F161" s="58">
        <v>23772</v>
      </c>
      <c r="G161" s="64">
        <v>14</v>
      </c>
      <c r="H161" s="64">
        <v>23779</v>
      </c>
      <c r="I161" s="40">
        <v>24</v>
      </c>
      <c r="J161" s="40">
        <v>23823</v>
      </c>
      <c r="K161" s="50">
        <v>0</v>
      </c>
      <c r="L161">
        <v>11212</v>
      </c>
    </row>
    <row r="162" spans="1:12" x14ac:dyDescent="0.3">
      <c r="A162" s="58">
        <v>21</v>
      </c>
      <c r="B162" s="58">
        <v>23917</v>
      </c>
      <c r="C162" s="61">
        <v>11</v>
      </c>
      <c r="D162" s="58">
        <v>23923</v>
      </c>
      <c r="E162" s="61">
        <v>11</v>
      </c>
      <c r="F162" s="58">
        <v>23932</v>
      </c>
      <c r="G162" s="64">
        <v>21</v>
      </c>
      <c r="H162" s="64">
        <v>23940</v>
      </c>
      <c r="I162" s="40">
        <v>11</v>
      </c>
      <c r="J162" s="40">
        <v>23945</v>
      </c>
      <c r="K162" s="50">
        <v>1</v>
      </c>
      <c r="L162">
        <v>21121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172</v>
      </c>
      <c r="V3" s="25" t="s">
        <v>117</v>
      </c>
      <c r="W3">
        <f>COUNTA(L7:L35)</f>
        <v>29</v>
      </c>
      <c r="AA3" s="25" t="s">
        <v>117</v>
      </c>
      <c r="AB3">
        <f>COUNTA(L36:L63)</f>
        <v>28</v>
      </c>
      <c r="AF3" s="25" t="s">
        <v>117</v>
      </c>
      <c r="AG3">
        <f>COUNTA(L64:L92)</f>
        <v>29</v>
      </c>
      <c r="AK3" s="25" t="s">
        <v>117</v>
      </c>
      <c r="AL3">
        <f>COUNTA(L93:L121)</f>
        <v>29</v>
      </c>
      <c r="AP3" s="25" t="s">
        <v>117</v>
      </c>
      <c r="AQ3">
        <f>COUNTA(L122:L149)</f>
        <v>28</v>
      </c>
      <c r="AU3" s="25" t="s">
        <v>117</v>
      </c>
      <c r="AV3">
        <f>COUNTA(L150:L178)</f>
        <v>29</v>
      </c>
    </row>
    <row r="4" spans="1:48" x14ac:dyDescent="0.3">
      <c r="P4" s="25" t="s">
        <v>85</v>
      </c>
      <c r="Q4" s="26">
        <f>SUM(O7:O38)</f>
        <v>172</v>
      </c>
      <c r="V4" s="25" t="s">
        <v>118</v>
      </c>
      <c r="W4">
        <f>SUM(U7:U38)</f>
        <v>29</v>
      </c>
      <c r="AA4" s="25" t="s">
        <v>118</v>
      </c>
      <c r="AB4">
        <f>SUM(Z7:Z38)</f>
        <v>28</v>
      </c>
      <c r="AF4" s="25" t="s">
        <v>118</v>
      </c>
      <c r="AG4">
        <f>SUM(AE7:AE38)</f>
        <v>29</v>
      </c>
      <c r="AK4" s="25" t="s">
        <v>118</v>
      </c>
      <c r="AL4">
        <f>SUM(AJ7:AJ38)</f>
        <v>29</v>
      </c>
      <c r="AP4" s="25" t="s">
        <v>118</v>
      </c>
      <c r="AQ4">
        <f>SUM(AO7:AO38)</f>
        <v>28</v>
      </c>
      <c r="AU4" s="25" t="s">
        <v>118</v>
      </c>
      <c r="AV4">
        <f>SUM(AT7:AT38)</f>
        <v>29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12</v>
      </c>
      <c r="C7" s="59">
        <v>24</v>
      </c>
      <c r="D7" s="56">
        <v>17</v>
      </c>
      <c r="E7" s="59">
        <v>13</v>
      </c>
      <c r="F7" s="56">
        <v>24</v>
      </c>
      <c r="G7" s="62">
        <v>23</v>
      </c>
      <c r="H7" s="62">
        <v>33</v>
      </c>
      <c r="I7" s="41">
        <v>13</v>
      </c>
      <c r="J7" s="41">
        <v>39</v>
      </c>
      <c r="K7" s="42">
        <v>0</v>
      </c>
      <c r="L7">
        <v>12121</v>
      </c>
      <c r="N7" s="35">
        <v>11111</v>
      </c>
      <c r="O7" s="35">
        <f>COUNTIF($L$7:$L$500,N7)</f>
        <v>13</v>
      </c>
      <c r="P7" s="35">
        <f>O7/$Q$4</f>
        <v>7.5581395348837205E-2</v>
      </c>
      <c r="Q7" s="35">
        <f>IF(P7=0,0,(P7*((LOG(P7))/LOG(2))))</f>
        <v>-0.2816030550889132</v>
      </c>
      <c r="T7" s="35">
        <f>N7</f>
        <v>11111</v>
      </c>
      <c r="U7" s="35">
        <f>COUNTIF(L7:L35,T7)</f>
        <v>1</v>
      </c>
      <c r="V7" s="35">
        <f>U7/(W4-U25)</f>
        <v>3.8461538461538464E-2</v>
      </c>
      <c r="W7" s="35">
        <f>IF(V7=0,0,(V7*((LOG(V7))/LOG(2))))</f>
        <v>-0.18078614300542661</v>
      </c>
      <c r="Y7" s="35">
        <f>N7</f>
        <v>11111</v>
      </c>
      <c r="Z7" s="35">
        <f>COUNTIF(L36:L63,Y7)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COUNTIF(L64:L92,AD7)</f>
        <v>3</v>
      </c>
      <c r="AF7" s="35">
        <f>AE7/(AG4-AE25)</f>
        <v>0.14285714285714285</v>
      </c>
      <c r="AG7" s="35">
        <f>IF(AF7=0,0,(AF7*((LOG(AF7))/LOG(2))))</f>
        <v>-0.40105070315108626</v>
      </c>
      <c r="AI7" s="35">
        <f>N7</f>
        <v>11111</v>
      </c>
      <c r="AJ7" s="35">
        <f>COUNTIF(L93:L121,AI7)</f>
        <v>5</v>
      </c>
      <c r="AK7" s="35">
        <f>AJ7/(AL4-AJ25)</f>
        <v>0.23809523809523808</v>
      </c>
      <c r="AL7" s="35">
        <f>IF(AK7=0,0,(AK7*((LOG(AK7))/LOG(2))))</f>
        <v>-0.49294983997414238</v>
      </c>
      <c r="AN7" s="35">
        <f>N7</f>
        <v>11111</v>
      </c>
      <c r="AO7" s="35">
        <f>COUNTIF(L122:L149,AN7)</f>
        <v>4</v>
      </c>
      <c r="AP7" s="35">
        <f>AO7/(AQ4-AO25)</f>
        <v>0.17391304347826086</v>
      </c>
      <c r="AQ7" s="35">
        <f>IF(AP7=0,0,(AP7*((LOG(AP7))/LOG(2))))</f>
        <v>-0.43888034018382832</v>
      </c>
      <c r="AS7" s="35">
        <f>N7</f>
        <v>11111</v>
      </c>
      <c r="AT7" s="35">
        <f>COUNTIF(L150:L178,AS7)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131</v>
      </c>
      <c r="C8" s="60">
        <v>11</v>
      </c>
      <c r="D8" s="57">
        <v>139</v>
      </c>
      <c r="E8" s="60">
        <v>22</v>
      </c>
      <c r="F8" s="57">
        <v>147</v>
      </c>
      <c r="G8" s="63">
        <v>14</v>
      </c>
      <c r="H8" s="63">
        <v>153</v>
      </c>
      <c r="I8" s="41">
        <v>13</v>
      </c>
      <c r="J8" s="41">
        <v>163</v>
      </c>
      <c r="K8" s="42">
        <v>0</v>
      </c>
      <c r="L8">
        <v>21211</v>
      </c>
      <c r="N8" s="35">
        <v>11112</v>
      </c>
      <c r="O8" s="35">
        <f>COUNTIF($L$7:$L$500,N8)</f>
        <v>2</v>
      </c>
      <c r="P8" s="35">
        <f>O8/$Q$4</f>
        <v>1.1627906976744186E-2</v>
      </c>
      <c r="Q8" s="35">
        <f>IF(P8=0,0,(P8*((LOG(P8))/LOG(2))))</f>
        <v>-7.4724008775605782E-2</v>
      </c>
      <c r="T8" s="35">
        <f>N8</f>
        <v>11112</v>
      </c>
      <c r="U8" s="35">
        <f>COUNTIF(L7:L35,T8)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COUNTIF(L36:L63,Y8)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COUNTIF(L64:L92,AD8)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COUNTIF(L93:L121,AI8)</f>
        <v>1</v>
      </c>
      <c r="AK8" s="35">
        <f>AJ8/(AL4-AJ25)</f>
        <v>4.7619047619047616E-2</v>
      </c>
      <c r="AL8" s="35">
        <f>IF(AK8=0,0,(AK8*((LOG(AK8))/LOG(2))))</f>
        <v>-0.20915797251327431</v>
      </c>
      <c r="AN8" s="35">
        <f>N8</f>
        <v>11112</v>
      </c>
      <c r="AO8" s="35">
        <f>COUNTIF(L122:L149,AN8)</f>
        <v>1</v>
      </c>
      <c r="AP8" s="35">
        <f>AO8/(AQ4-AO25)</f>
        <v>4.3478260869565216E-2</v>
      </c>
      <c r="AQ8" s="35">
        <f>IF(AP8=0,0,(AP8*((LOG(AP8))/LOG(2))))</f>
        <v>-0.19667660678508753</v>
      </c>
      <c r="AS8" s="35">
        <f>N8</f>
        <v>11112</v>
      </c>
      <c r="AT8" s="35">
        <f>COUNTIF(L150:L178,AS8)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268</v>
      </c>
      <c r="C9" s="60">
        <v>24</v>
      </c>
      <c r="D9" s="57">
        <v>276</v>
      </c>
      <c r="E9" s="60">
        <v>13</v>
      </c>
      <c r="F9" s="57">
        <v>283</v>
      </c>
      <c r="G9" s="63">
        <v>14</v>
      </c>
      <c r="H9" s="63">
        <v>350</v>
      </c>
      <c r="I9" s="41">
        <v>13</v>
      </c>
      <c r="J9" s="41">
        <v>362</v>
      </c>
      <c r="K9" s="42">
        <v>0</v>
      </c>
      <c r="L9">
        <v>12111</v>
      </c>
      <c r="N9" s="35">
        <v>11121</v>
      </c>
      <c r="O9" s="35">
        <f>COUNTIF($L$7:$L$500,N9)</f>
        <v>11</v>
      </c>
      <c r="P9" s="35">
        <f>O9/$Q$4</f>
        <v>6.3953488372093026E-2</v>
      </c>
      <c r="Q9" s="35">
        <f>IF(P9=0,0,(P9*((LOG(P9))/LOG(2))))</f>
        <v>-0.25369281684135353</v>
      </c>
      <c r="T9" s="35">
        <f>N9</f>
        <v>11121</v>
      </c>
      <c r="U9" s="35">
        <f>COUNTIF(L7:L35,T9)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COUNTIF(L36:L63,Y9)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COUNTIF(L64:L92,AD9)</f>
        <v>4</v>
      </c>
      <c r="AF9" s="35">
        <f>AE9/(AG4-AE25)</f>
        <v>0.19047619047619047</v>
      </c>
      <c r="AG9" s="35">
        <f>IF(AF9=0,0,(AF9*((LOG(AF9))/LOG(2))))</f>
        <v>-0.4556795091007162</v>
      </c>
      <c r="AI9" s="35">
        <f>N9</f>
        <v>11121</v>
      </c>
      <c r="AJ9" s="35">
        <f>COUNTIF(L93:L121,AI9)</f>
        <v>3</v>
      </c>
      <c r="AK9" s="35">
        <f>AJ9/(AL4-AJ25)</f>
        <v>0.14285714285714285</v>
      </c>
      <c r="AL9" s="35">
        <f>IF(AK9=0,0,(AK9*((LOG(AK9))/LOG(2))))</f>
        <v>-0.40105070315108626</v>
      </c>
      <c r="AN9" s="35">
        <f>N9</f>
        <v>11121</v>
      </c>
      <c r="AO9" s="35">
        <f>COUNTIF(L122:L149,AN9)</f>
        <v>4</v>
      </c>
      <c r="AP9" s="35">
        <f>AO9/(AQ4-AO25)</f>
        <v>0.17391304347826086</v>
      </c>
      <c r="AQ9" s="35">
        <f>IF(AP9=0,0,(AP9*((LOG(AP9))/LOG(2))))</f>
        <v>-0.43888034018382832</v>
      </c>
      <c r="AS9" s="35">
        <f>N9</f>
        <v>11121</v>
      </c>
      <c r="AT9" s="35">
        <f>COUNTIF(L150:L178,AS9)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471</v>
      </c>
      <c r="C10" s="60">
        <v>24</v>
      </c>
      <c r="D10" s="57">
        <v>479</v>
      </c>
      <c r="E10" s="60">
        <v>13</v>
      </c>
      <c r="F10" s="57">
        <v>487</v>
      </c>
      <c r="G10" s="63">
        <v>14</v>
      </c>
      <c r="H10" s="63">
        <v>501</v>
      </c>
      <c r="I10" s="41">
        <v>13</v>
      </c>
      <c r="J10" s="41">
        <v>511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COUNTIF(L7:L35,T10)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COUNTIF(L36:L63,Y10)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COUNTIF(L64:L92,AD10)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COUNTIF(L93:L121,AI10)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COUNTIF(L122:L149,AN10)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COUNTIF(L150:L178,AS10)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615</v>
      </c>
      <c r="C11" s="60">
        <v>11</v>
      </c>
      <c r="D11" s="57">
        <v>623</v>
      </c>
      <c r="E11" s="60">
        <v>22</v>
      </c>
      <c r="F11" s="57">
        <v>630</v>
      </c>
      <c r="G11" s="63">
        <v>14</v>
      </c>
      <c r="H11" s="63">
        <v>637</v>
      </c>
      <c r="I11" s="41">
        <v>13</v>
      </c>
      <c r="J11" s="41">
        <v>648</v>
      </c>
      <c r="K11" s="42">
        <v>0</v>
      </c>
      <c r="L11">
        <v>21211</v>
      </c>
      <c r="N11" s="35">
        <v>11211</v>
      </c>
      <c r="O11" s="35">
        <f>COUNTIF($L$7:$L$500,N11)</f>
        <v>24</v>
      </c>
      <c r="P11" s="35">
        <f>O11/$Q$4</f>
        <v>0.13953488372093023</v>
      </c>
      <c r="Q11" s="35">
        <f>IF(P11=0,0,(P11*((LOG(P11))/LOG(2))))</f>
        <v>-0.39646077962524767</v>
      </c>
      <c r="T11" s="35">
        <f>N11</f>
        <v>11211</v>
      </c>
      <c r="U11" s="35">
        <f>COUNTIF(L7:L35,T11)</f>
        <v>1</v>
      </c>
      <c r="V11" s="35">
        <f>U11/(W4-U25)</f>
        <v>3.8461538461538464E-2</v>
      </c>
      <c r="W11" s="35">
        <f>IF(V11=0,0,(V11*((LOG(V11))/LOG(2))))</f>
        <v>-0.18078614300542661</v>
      </c>
      <c r="Y11" s="35">
        <f>N11</f>
        <v>11211</v>
      </c>
      <c r="Z11" s="35">
        <f>COUNTIF(L36:L63,Y11)</f>
        <v>7</v>
      </c>
      <c r="AA11" s="35">
        <f>Z11/(AB4-Z25)</f>
        <v>0.30434782608695654</v>
      </c>
      <c r="AB11" s="35">
        <f>IF(AA11=0,0,(AA11*((LOG(AA11))/LOG(2))))</f>
        <v>-0.52232387991286355</v>
      </c>
      <c r="AD11" s="35">
        <f>N11</f>
        <v>11211</v>
      </c>
      <c r="AE11" s="35">
        <f>COUNTIF(L64:L92,AD11)</f>
        <v>6</v>
      </c>
      <c r="AF11" s="35">
        <f>AE11/(AG4-AE25)</f>
        <v>0.2857142857142857</v>
      </c>
      <c r="AG11" s="35">
        <f>IF(AF11=0,0,(AF11*((LOG(AF11))/LOG(2))))</f>
        <v>-0.51638712058788683</v>
      </c>
      <c r="AI11" s="35">
        <f>N11</f>
        <v>11211</v>
      </c>
      <c r="AJ11" s="35">
        <f>COUNTIF(L93:L121,AI11)</f>
        <v>4</v>
      </c>
      <c r="AK11" s="35">
        <f>AJ11/(AL4-AJ25)</f>
        <v>0.19047619047619047</v>
      </c>
      <c r="AL11" s="35">
        <f>IF(AK11=0,0,(AK11*((LOG(AK11))/LOG(2))))</f>
        <v>-0.4556795091007162</v>
      </c>
      <c r="AN11" s="35">
        <f>N11</f>
        <v>11211</v>
      </c>
      <c r="AO11" s="35">
        <f>COUNTIF(L122:L149,AN11)</f>
        <v>3</v>
      </c>
      <c r="AP11" s="35">
        <f>AO11/(AQ4-AO25)</f>
        <v>0.13043478260869565</v>
      </c>
      <c r="AQ11" s="35">
        <f>IF(AP11=0,0,(AP11*((LOG(AP11))/LOG(2))))</f>
        <v>-0.3832955811307639</v>
      </c>
      <c r="AS11" s="35">
        <f>N11</f>
        <v>11211</v>
      </c>
      <c r="AT11" s="35">
        <f>COUNTIF(L150:L178,AS11)</f>
        <v>3</v>
      </c>
      <c r="AU11" s="35">
        <f>AT11/(AV4-AT25)</f>
        <v>0.14285714285714285</v>
      </c>
      <c r="AV11" s="35">
        <f>IF(AU11=0,0,(AU11*((LOG(AU11))/LOG(2))))</f>
        <v>-0.40105070315108626</v>
      </c>
    </row>
    <row r="12" spans="1:48" x14ac:dyDescent="0.3">
      <c r="A12" s="57">
        <v>21</v>
      </c>
      <c r="B12" s="57">
        <v>752</v>
      </c>
      <c r="C12" s="60">
        <v>11</v>
      </c>
      <c r="D12" s="57">
        <v>760</v>
      </c>
      <c r="E12" s="60">
        <v>22</v>
      </c>
      <c r="F12" s="57">
        <v>768</v>
      </c>
      <c r="G12" s="63">
        <v>14</v>
      </c>
      <c r="H12" s="63">
        <v>775</v>
      </c>
      <c r="I12" s="41">
        <v>13</v>
      </c>
      <c r="J12" s="41">
        <v>788</v>
      </c>
      <c r="K12" s="42">
        <v>0</v>
      </c>
      <c r="L12">
        <v>21211</v>
      </c>
      <c r="N12" s="35">
        <v>11212</v>
      </c>
      <c r="O12" s="35">
        <f>COUNTIF($L$7:$L$500,N12)</f>
        <v>5</v>
      </c>
      <c r="P12" s="35">
        <f>O12/$Q$4</f>
        <v>2.9069767441860465E-2</v>
      </c>
      <c r="Q12" s="35">
        <f>IF(P12=0,0,(P12*((LOG(P12))/LOG(2))))</f>
        <v>-0.1483818796457772</v>
      </c>
      <c r="T12" s="35">
        <f>N12</f>
        <v>11212</v>
      </c>
      <c r="U12" s="35">
        <f>COUNTIF(L7:L35,T12)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COUNTIF(L36:L63,Y12)</f>
        <v>2</v>
      </c>
      <c r="AA12" s="35">
        <f>Z12/(AB4-Z25)</f>
        <v>8.6956521739130432E-2</v>
      </c>
      <c r="AB12" s="35">
        <f>IF(AA12=0,0,(AA12*((LOG(AA12))/LOG(2))))</f>
        <v>-0.30639669183104457</v>
      </c>
      <c r="AD12" s="35">
        <f>N12</f>
        <v>11212</v>
      </c>
      <c r="AE12" s="35">
        <f>COUNTIF(L64:L92,AD12)</f>
        <v>1</v>
      </c>
      <c r="AF12" s="35">
        <f>AE12/(AG4-AE25)</f>
        <v>4.7619047619047616E-2</v>
      </c>
      <c r="AG12" s="35">
        <f>IF(AF12=0,0,(AF12*((LOG(AF12))/LOG(2))))</f>
        <v>-0.20915797251327431</v>
      </c>
      <c r="AI12" s="35">
        <f>N12</f>
        <v>11212</v>
      </c>
      <c r="AJ12" s="35">
        <f>COUNTIF(L93:L121,AI12)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COUNTIF(L122:L149,AN12)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COUNTIF(L150:L178,AS12)</f>
        <v>2</v>
      </c>
      <c r="AU12" s="35">
        <f>AT12/(AV4-AT25)</f>
        <v>9.5238095238095233E-2</v>
      </c>
      <c r="AV12" s="35">
        <f>IF(AU12=0,0,(AU12*((LOG(AU12))/LOG(2))))</f>
        <v>-0.32307784978845333</v>
      </c>
    </row>
    <row r="13" spans="1:48" x14ac:dyDescent="0.3">
      <c r="A13" s="57">
        <v>12</v>
      </c>
      <c r="B13" s="57">
        <v>897</v>
      </c>
      <c r="C13" s="60">
        <v>24</v>
      </c>
      <c r="D13" s="57">
        <v>904</v>
      </c>
      <c r="E13" s="60">
        <v>13</v>
      </c>
      <c r="F13" s="57">
        <v>913</v>
      </c>
      <c r="G13" s="63">
        <v>14</v>
      </c>
      <c r="H13" s="63">
        <v>934</v>
      </c>
      <c r="I13" s="41">
        <v>13</v>
      </c>
      <c r="J13" s="41">
        <v>946</v>
      </c>
      <c r="K13" s="42">
        <v>0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COUNTIF(L7:L35,T13)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COUNTIF(L36:L63,Y13)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COUNTIF(L64:L92,AD13)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COUNTIF(L93:L121,AI13)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COUNTIF(L122:L149,AN13)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COUNTIF(L150:L178,AS13)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1055</v>
      </c>
      <c r="C14" s="60">
        <v>11</v>
      </c>
      <c r="D14" s="57">
        <v>1069</v>
      </c>
      <c r="E14" s="60">
        <v>11</v>
      </c>
      <c r="F14" s="57">
        <v>1082</v>
      </c>
      <c r="G14" s="63">
        <v>12</v>
      </c>
      <c r="H14" s="63">
        <v>1096</v>
      </c>
      <c r="I14" s="41">
        <v>13</v>
      </c>
      <c r="J14" s="41">
        <v>1111</v>
      </c>
      <c r="K14" s="42">
        <v>0</v>
      </c>
      <c r="L14">
        <v>21111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COUNTIF(L7:L35,T14)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COUNTIF(L36:L63,Y14)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COUNTIF(L64:L92,AD14)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COUNTIF(L93:L121,AI14)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COUNTIF(L122:L149,AN14)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COUNTIF(L150:L178,AS14)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1212</v>
      </c>
      <c r="C15" s="60">
        <v>11</v>
      </c>
      <c r="D15" s="57">
        <v>1227</v>
      </c>
      <c r="E15" s="60">
        <v>22</v>
      </c>
      <c r="F15" s="57">
        <v>1235</v>
      </c>
      <c r="G15" s="63">
        <v>14</v>
      </c>
      <c r="H15" s="63">
        <v>1243</v>
      </c>
      <c r="I15" s="41">
        <v>13</v>
      </c>
      <c r="J15" s="41">
        <v>1263</v>
      </c>
      <c r="K15" s="42">
        <v>0</v>
      </c>
      <c r="L15">
        <v>21211</v>
      </c>
      <c r="N15" s="35">
        <v>12111</v>
      </c>
      <c r="O15" s="35">
        <f>COUNTIF($L$7:$L$500,N15)</f>
        <v>7</v>
      </c>
      <c r="P15" s="35">
        <f>O15/$Q$4</f>
        <v>4.0697674418604654E-2</v>
      </c>
      <c r="Q15" s="35">
        <f>IF(P15=0,0,(P15*((LOG(P15))/LOG(2))))</f>
        <v>-0.1879788885378573</v>
      </c>
      <c r="T15" s="35">
        <f>N15</f>
        <v>12111</v>
      </c>
      <c r="U15" s="35">
        <f>COUNTIF(L7:L35,T15)</f>
        <v>6</v>
      </c>
      <c r="V15" s="35">
        <f>U15/(W4-U25)</f>
        <v>0.23076923076923078</v>
      </c>
      <c r="W15" s="35">
        <f>IF(V15=0,0,(V15*((LOG(V15))/LOG(2))))</f>
        <v>-0.48818705017383146</v>
      </c>
      <c r="Y15" s="35">
        <f>N15</f>
        <v>12111</v>
      </c>
      <c r="Z15" s="35">
        <f>COUNTIF(L36:L63,Y15)</f>
        <v>1</v>
      </c>
      <c r="AA15" s="35">
        <f>Z15/(AB4-Z25)</f>
        <v>4.3478260869565216E-2</v>
      </c>
      <c r="AB15" s="35">
        <f>IF(AA15=0,0,(AA15*((LOG(AA15))/LOG(2))))</f>
        <v>-0.19667660678508753</v>
      </c>
      <c r="AD15" s="35">
        <f>N15</f>
        <v>12111</v>
      </c>
      <c r="AE15" s="35">
        <f>COUNTIF(L64:L92,AD15)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COUNTIF(L93:L121,AI15)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COUNTIF(L122:L149,AN15)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COUNTIF(L150:L178,AS15)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1382</v>
      </c>
      <c r="C16" s="60">
        <v>11</v>
      </c>
      <c r="D16" s="57">
        <v>1394</v>
      </c>
      <c r="E16" s="60">
        <v>22</v>
      </c>
      <c r="F16" s="57">
        <v>1403</v>
      </c>
      <c r="G16" s="63">
        <v>14</v>
      </c>
      <c r="H16" s="63">
        <v>1411</v>
      </c>
      <c r="I16" s="41">
        <v>13</v>
      </c>
      <c r="J16" s="41">
        <v>1434</v>
      </c>
      <c r="K16" s="42">
        <v>0</v>
      </c>
      <c r="L16">
        <v>21211</v>
      </c>
      <c r="N16" s="35">
        <v>12112</v>
      </c>
      <c r="O16" s="35">
        <f>COUNTIF($L$7:$L$500,N16)</f>
        <v>2</v>
      </c>
      <c r="P16" s="35">
        <f>O16/$Q$4</f>
        <v>1.1627906976744186E-2</v>
      </c>
      <c r="Q16" s="35">
        <f>IF(P16=0,0,(P16*((LOG(P16))/LOG(2))))</f>
        <v>-7.4724008775605782E-2</v>
      </c>
      <c r="T16" s="35">
        <f>N16</f>
        <v>12112</v>
      </c>
      <c r="U16" s="35">
        <f>COUNTIF(L7:L35,T16)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COUNTIF(L36:L63,Y16)</f>
        <v>1</v>
      </c>
      <c r="AA16" s="35">
        <f>Z16/(AB4-Z25)</f>
        <v>4.3478260869565216E-2</v>
      </c>
      <c r="AB16" s="35">
        <f>IF(AA16=0,0,(AA16*((LOG(AA16))/LOG(2))))</f>
        <v>-0.19667660678508753</v>
      </c>
      <c r="AD16" s="35">
        <f>N16</f>
        <v>12112</v>
      </c>
      <c r="AE16" s="35">
        <f>COUNTIF(L64:L92,AD16)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COUNTIF(L93:L121,AI16)</f>
        <v>1</v>
      </c>
      <c r="AK16" s="35">
        <f>AJ16/(AL4-AJ25)</f>
        <v>4.7619047619047616E-2</v>
      </c>
      <c r="AL16" s="35">
        <f>IF(AK16=0,0,(AK16*((LOG(AK16))/LOG(2))))</f>
        <v>-0.20915797251327431</v>
      </c>
      <c r="AN16" s="35">
        <f>N16</f>
        <v>12112</v>
      </c>
      <c r="AO16" s="35">
        <f>COUNTIF(L122:L149,AN16)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COUNTIF(L150:L178,AS16)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1550</v>
      </c>
      <c r="C17" s="60">
        <v>24</v>
      </c>
      <c r="D17" s="57">
        <v>1556</v>
      </c>
      <c r="E17" s="60">
        <v>13</v>
      </c>
      <c r="F17" s="57">
        <v>1564</v>
      </c>
      <c r="G17" s="63">
        <v>14</v>
      </c>
      <c r="H17" s="63">
        <v>1600</v>
      </c>
      <c r="I17" s="41">
        <v>13</v>
      </c>
      <c r="J17" s="41">
        <v>1612</v>
      </c>
      <c r="K17" s="42">
        <v>0</v>
      </c>
      <c r="L17">
        <v>12111</v>
      </c>
      <c r="N17" s="35">
        <v>12121</v>
      </c>
      <c r="O17" s="35">
        <f>COUNTIF($L$7:$L$500,N17)</f>
        <v>3</v>
      </c>
      <c r="P17" s="35">
        <f>O17/$Q$4</f>
        <v>1.7441860465116279E-2</v>
      </c>
      <c r="Q17" s="35">
        <f>IF(P17=0,0,(P17*((LOG(P17))/LOG(2))))</f>
        <v>-0.1018831788485048</v>
      </c>
      <c r="T17" s="35">
        <f>N17</f>
        <v>12121</v>
      </c>
      <c r="U17" s="35">
        <f>COUNTIF(L7:L35,T17)</f>
        <v>2</v>
      </c>
      <c r="V17" s="35">
        <f>U17/(W4-U25)</f>
        <v>7.6923076923076927E-2</v>
      </c>
      <c r="W17" s="35">
        <f>IF(V17=0,0,(V17*((LOG(V17))/LOG(2))))</f>
        <v>-0.28464920908777636</v>
      </c>
      <c r="Y17" s="35">
        <f>N17</f>
        <v>12121</v>
      </c>
      <c r="Z17" s="35">
        <f>COUNTIF(L36:L63,Y17)</f>
        <v>1</v>
      </c>
      <c r="AA17" s="35">
        <f>Z17/(AB4-Z25)</f>
        <v>4.3478260869565216E-2</v>
      </c>
      <c r="AB17" s="35">
        <f>IF(AA17=0,0,(AA17*((LOG(AA17))/LOG(2))))</f>
        <v>-0.19667660678508753</v>
      </c>
      <c r="AD17" s="35">
        <f>N17</f>
        <v>12121</v>
      </c>
      <c r="AE17" s="35">
        <f>COUNTIF(L64:L92,AD17)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COUNTIF(L93:L121,AI17)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COUNTIF(L122:L149,AN17)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COUNTIF(L150:L178,AS17)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1728</v>
      </c>
      <c r="C18" s="60">
        <v>24</v>
      </c>
      <c r="D18" s="57">
        <v>1736</v>
      </c>
      <c r="E18" s="60">
        <v>13</v>
      </c>
      <c r="F18" s="57">
        <v>1744</v>
      </c>
      <c r="G18" s="63">
        <v>14</v>
      </c>
      <c r="H18" s="63">
        <v>1775</v>
      </c>
      <c r="I18" s="41">
        <v>13</v>
      </c>
      <c r="J18" s="41">
        <v>1787</v>
      </c>
      <c r="K18" s="42">
        <v>0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COUNTIF(L7:L35,T18)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COUNTIF(L36:L63,Y18)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COUNTIF(L64:L92,AD18)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COUNTIF(L93:L121,AI18)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COUNTIF(L122:L149,AN18)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COUNTIF(L150:L178,AS18)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1891</v>
      </c>
      <c r="C19" s="60">
        <v>11</v>
      </c>
      <c r="D19" s="57">
        <v>1899</v>
      </c>
      <c r="E19" s="60">
        <v>22</v>
      </c>
      <c r="F19" s="57">
        <v>1907</v>
      </c>
      <c r="G19" s="63">
        <v>14</v>
      </c>
      <c r="H19" s="63">
        <v>1914</v>
      </c>
      <c r="I19" s="41">
        <v>13</v>
      </c>
      <c r="J19" s="41">
        <v>1957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COUNTIF(L7:L35,T19)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COUNTIF(L36:L63,Y19)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COUNTIF(L64:L92,AD19)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COUNTIF(L93:L121,AI19)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COUNTIF(L122:L149,AN19)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COUNTIF(L150:L178,AS19)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2071</v>
      </c>
      <c r="C20" s="60">
        <v>24</v>
      </c>
      <c r="D20" s="57">
        <v>2080</v>
      </c>
      <c r="E20" s="60">
        <v>13</v>
      </c>
      <c r="F20" s="57">
        <v>2087</v>
      </c>
      <c r="G20" s="63">
        <v>14</v>
      </c>
      <c r="H20" s="63">
        <v>2111</v>
      </c>
      <c r="I20" s="41">
        <v>13</v>
      </c>
      <c r="J20" s="41">
        <v>2123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COUNTIF(L7:L35,T20)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COUNTIF(L36:L63,Y20)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COUNTIF(L64:L92,AD20)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COUNTIF(L93:L121,AI20)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COUNTIF(L122:L149,AN20)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COUNTIF(L150:L178,AS20)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2224</v>
      </c>
      <c r="C21" s="60">
        <v>11</v>
      </c>
      <c r="D21" s="57">
        <v>2231</v>
      </c>
      <c r="E21" s="60">
        <v>22</v>
      </c>
      <c r="F21" s="57">
        <v>2240</v>
      </c>
      <c r="G21" s="63">
        <v>14</v>
      </c>
      <c r="H21" s="63">
        <v>2247</v>
      </c>
      <c r="I21" s="41">
        <v>13</v>
      </c>
      <c r="J21" s="41">
        <v>2269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COUNTIF(L7:L35,T21)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COUNTIF(L36:L63,Y21)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COUNTIF(L64:L92,AD21)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COUNTIF(L93:L121,AI21)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COUNTIF(L122:L149,AN21)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COUNTIF(L150:L178,AS21)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2371</v>
      </c>
      <c r="C22" s="60">
        <v>11</v>
      </c>
      <c r="D22" s="57">
        <v>2383</v>
      </c>
      <c r="E22" s="60">
        <v>22</v>
      </c>
      <c r="F22" s="57">
        <v>2389</v>
      </c>
      <c r="G22" s="63">
        <v>14</v>
      </c>
      <c r="H22" s="63">
        <v>2395</v>
      </c>
      <c r="I22" s="41">
        <v>13</v>
      </c>
      <c r="J22" s="41">
        <v>2406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COUNTIF(L7:L35,T22)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COUNTIF(L36:L63,Y22)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COUNTIF(L64:L92,AD22)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COUNTIF(L93:L121,AI22)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COUNTIF(L122:L149,AN22)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COUNTIF(L150:L178,AS22)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2506</v>
      </c>
      <c r="C23" s="60">
        <v>11</v>
      </c>
      <c r="D23" s="57">
        <v>2516</v>
      </c>
      <c r="E23" s="60">
        <v>22</v>
      </c>
      <c r="F23" s="57">
        <v>2523</v>
      </c>
      <c r="G23" s="63">
        <v>14</v>
      </c>
      <c r="H23" s="63">
        <v>2531</v>
      </c>
      <c r="I23" s="41">
        <v>13</v>
      </c>
      <c r="J23" s="41">
        <v>2563</v>
      </c>
      <c r="K23" s="42">
        <v>0</v>
      </c>
      <c r="L23">
        <v>21211</v>
      </c>
      <c r="N23" s="35">
        <v>21111</v>
      </c>
      <c r="O23" s="35">
        <f>COUNTIF($L$7:$L$500,N23)</f>
        <v>9</v>
      </c>
      <c r="P23" s="35">
        <f>O23/$Q$4</f>
        <v>5.232558139534884E-2</v>
      </c>
      <c r="Q23" s="35">
        <f>IF(P23=0,0,(P23*((LOG(P23))/LOG(2))))</f>
        <v>-0.22271545220545388</v>
      </c>
      <c r="T23" s="35">
        <f>N23</f>
        <v>21111</v>
      </c>
      <c r="U23" s="35">
        <f>COUNTIF(L7:L35,T23)</f>
        <v>1</v>
      </c>
      <c r="V23" s="35">
        <f>U23/(W4-U25)</f>
        <v>3.8461538461538464E-2</v>
      </c>
      <c r="W23" s="35">
        <f>IF(V23=0,0,(V23*((LOG(V23))/LOG(2))))</f>
        <v>-0.18078614300542661</v>
      </c>
      <c r="Y23" s="35">
        <f>N23</f>
        <v>21111</v>
      </c>
      <c r="Z23" s="35">
        <f>COUNTIF(L36:L63,Y23)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COUNTIF(L64:L92,AD23)</f>
        <v>2</v>
      </c>
      <c r="AF23" s="35">
        <f>AE23/(AG4-AE25)</f>
        <v>9.5238095238095233E-2</v>
      </c>
      <c r="AG23" s="35">
        <f>IF(AF23=0,0,(AF23*((LOG(AF23))/LOG(2))))</f>
        <v>-0.32307784978845333</v>
      </c>
      <c r="AI23" s="35">
        <f>N23</f>
        <v>21111</v>
      </c>
      <c r="AJ23" s="35">
        <f>COUNTIF(L93:L121,AI23)</f>
        <v>1</v>
      </c>
      <c r="AK23" s="35">
        <f>AJ23/(AL4-AJ25)</f>
        <v>4.7619047619047616E-2</v>
      </c>
      <c r="AL23" s="35">
        <f>IF(AK23=0,0,(AK23*((LOG(AK23))/LOG(2))))</f>
        <v>-0.20915797251327431</v>
      </c>
      <c r="AN23" s="35">
        <f>N23</f>
        <v>21111</v>
      </c>
      <c r="AO23" s="35">
        <f>COUNTIF(L122:L149,AN23)</f>
        <v>4</v>
      </c>
      <c r="AP23" s="35">
        <f>AO23/(AQ4-AO25)</f>
        <v>0.17391304347826086</v>
      </c>
      <c r="AQ23" s="35">
        <f>IF(AP23=0,0,(AP23*((LOG(AP23))/LOG(2))))</f>
        <v>-0.43888034018382832</v>
      </c>
      <c r="AS23" s="35">
        <f>N23</f>
        <v>21111</v>
      </c>
      <c r="AT23" s="35">
        <f>COUNTIF(L150:L178,AS23)</f>
        <v>1</v>
      </c>
      <c r="AU23" s="35">
        <f>AT23/(AV4-AT25)</f>
        <v>4.7619047619047616E-2</v>
      </c>
      <c r="AV23" s="35">
        <f>IF(AU23=0,0,(AU23*((LOG(AU23))/LOG(2))))</f>
        <v>-0.20915797251327431</v>
      </c>
    </row>
    <row r="24" spans="1:48" x14ac:dyDescent="0.3">
      <c r="A24" s="57">
        <v>21</v>
      </c>
      <c r="B24" s="57">
        <v>2664</v>
      </c>
      <c r="C24" s="60">
        <v>11</v>
      </c>
      <c r="D24" s="57">
        <v>2677</v>
      </c>
      <c r="E24" s="60">
        <v>22</v>
      </c>
      <c r="F24" s="57">
        <v>2683</v>
      </c>
      <c r="G24" s="63">
        <v>14</v>
      </c>
      <c r="H24" s="63">
        <v>2691</v>
      </c>
      <c r="I24" s="41">
        <v>13</v>
      </c>
      <c r="J24" s="41">
        <v>2710</v>
      </c>
      <c r="K24" s="42">
        <v>0</v>
      </c>
      <c r="L24">
        <v>21211</v>
      </c>
      <c r="N24" s="35">
        <v>21112</v>
      </c>
      <c r="O24" s="35">
        <f>COUNTIF($L$7:$L$500,N24)</f>
        <v>11</v>
      </c>
      <c r="P24" s="35">
        <f>O24/$Q$4</f>
        <v>6.3953488372093026E-2</v>
      </c>
      <c r="Q24" s="35">
        <f>IF(P24=0,0,(P24*((LOG(P24))/LOG(2))))</f>
        <v>-0.25369281684135353</v>
      </c>
      <c r="T24" s="35">
        <f>N24</f>
        <v>21112</v>
      </c>
      <c r="U24" s="35">
        <f>COUNTIF(L7:L35,T24)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COUNTIF(L36:L63,Y24)</f>
        <v>1</v>
      </c>
      <c r="AA24" s="35">
        <f>Z24/(AB4-Z25)</f>
        <v>4.3478260869565216E-2</v>
      </c>
      <c r="AB24" s="35">
        <f>IF(AA24=0,0,(AA24*((LOG(AA24))/LOG(2))))</f>
        <v>-0.19667660678508753</v>
      </c>
      <c r="AD24" s="35">
        <f>N24</f>
        <v>21112</v>
      </c>
      <c r="AE24" s="35">
        <f>COUNTIF(L64:L92,AD24)</f>
        <v>1</v>
      </c>
      <c r="AF24" s="35">
        <f>AE24/(AG4-AE25)</f>
        <v>4.7619047619047616E-2</v>
      </c>
      <c r="AG24" s="35">
        <f>IF(AF24=0,0,(AF24*((LOG(AF24))/LOG(2))))</f>
        <v>-0.20915797251327431</v>
      </c>
      <c r="AI24" s="35">
        <f>N24</f>
        <v>21112</v>
      </c>
      <c r="AJ24" s="35">
        <f>COUNTIF(L93:L121,AI24)</f>
        <v>3</v>
      </c>
      <c r="AK24" s="35">
        <f>AJ24/(AL4-AJ25)</f>
        <v>0.14285714285714285</v>
      </c>
      <c r="AL24" s="35">
        <f>IF(AK24=0,0,(AK24*((LOG(AK24))/LOG(2))))</f>
        <v>-0.40105070315108626</v>
      </c>
      <c r="AN24" s="35">
        <f>N24</f>
        <v>21112</v>
      </c>
      <c r="AO24" s="35">
        <f>COUNTIF(L122:L149,AN24)</f>
        <v>3</v>
      </c>
      <c r="AP24" s="35">
        <f>AO24/(AQ4-AO25)</f>
        <v>0.13043478260869565</v>
      </c>
      <c r="AQ24" s="35">
        <f>IF(AP24=0,0,(AP24*((LOG(AP24))/LOG(2))))</f>
        <v>-0.3832955811307639</v>
      </c>
      <c r="AS24" s="35">
        <f>N24</f>
        <v>21112</v>
      </c>
      <c r="AT24" s="35">
        <f>COUNTIF(L150:L178,AS24)</f>
        <v>3</v>
      </c>
      <c r="AU24" s="35">
        <f>AT24/(AV4-AT25)</f>
        <v>0.14285714285714285</v>
      </c>
      <c r="AV24" s="35">
        <f>IF(AU24=0,0,(AU24*((LOG(AU24))/LOG(2))))</f>
        <v>-0.40105070315108626</v>
      </c>
    </row>
    <row r="25" spans="1:48" x14ac:dyDescent="0.3">
      <c r="A25" s="57">
        <v>12</v>
      </c>
      <c r="B25" s="57">
        <v>2827</v>
      </c>
      <c r="C25" s="60">
        <v>13</v>
      </c>
      <c r="D25" s="57">
        <v>2838</v>
      </c>
      <c r="E25" s="60">
        <v>24</v>
      </c>
      <c r="F25" s="57">
        <v>2846</v>
      </c>
      <c r="G25" s="63">
        <v>14</v>
      </c>
      <c r="H25" s="63">
        <v>2854</v>
      </c>
      <c r="I25" s="41">
        <v>13</v>
      </c>
      <c r="J25" s="41">
        <v>2874</v>
      </c>
      <c r="K25" s="42">
        <v>0</v>
      </c>
      <c r="L25">
        <v>11211</v>
      </c>
      <c r="N25" s="35">
        <v>21121</v>
      </c>
      <c r="O25" s="35">
        <f>COUNTIF($L$7:$L$500,N25)</f>
        <v>37</v>
      </c>
      <c r="P25" s="35">
        <f>O25/$Q$4</f>
        <v>0.21511627906976744</v>
      </c>
      <c r="Q25" s="35">
        <f>IF(P25=0,0,(P25*((LOG(P25))/LOG(2))))</f>
        <v>-0.47687221741689817</v>
      </c>
      <c r="T25" s="35">
        <f>N25</f>
        <v>21121</v>
      </c>
      <c r="U25" s="35">
        <f>COUNTIF(L7:L35,T25)</f>
        <v>3</v>
      </c>
      <c r="V25" s="54"/>
      <c r="W25" s="55"/>
      <c r="Y25" s="35">
        <f>N25</f>
        <v>21121</v>
      </c>
      <c r="Z25" s="35">
        <f>COUNTIF(L36:L63,Y25)</f>
        <v>5</v>
      </c>
      <c r="AA25" s="54"/>
      <c r="AB25" s="55"/>
      <c r="AD25" s="35">
        <f>N25</f>
        <v>21121</v>
      </c>
      <c r="AE25" s="35">
        <f>COUNTIF(L64:L92,AD25)</f>
        <v>8</v>
      </c>
      <c r="AF25" s="54"/>
      <c r="AG25" s="55"/>
      <c r="AI25" s="35">
        <f>N25</f>
        <v>21121</v>
      </c>
      <c r="AJ25" s="35">
        <f>COUNTIF(L93:L121,AI25)</f>
        <v>8</v>
      </c>
      <c r="AK25" s="54"/>
      <c r="AL25" s="55"/>
      <c r="AN25" s="35">
        <f>N25</f>
        <v>21121</v>
      </c>
      <c r="AO25" s="35">
        <f>COUNTIF(L122:L149,AN25)</f>
        <v>5</v>
      </c>
      <c r="AP25" s="54"/>
      <c r="AQ25" s="55"/>
      <c r="AS25" s="35">
        <f>N25</f>
        <v>21121</v>
      </c>
      <c r="AT25" s="35">
        <f>COUNTIF(L150:L178,AS25)</f>
        <v>8</v>
      </c>
      <c r="AU25" s="54"/>
      <c r="AV25" s="55"/>
    </row>
    <row r="26" spans="1:48" x14ac:dyDescent="0.3">
      <c r="A26" s="57">
        <v>12</v>
      </c>
      <c r="B26" s="57">
        <v>2978</v>
      </c>
      <c r="C26" s="60">
        <v>13</v>
      </c>
      <c r="D26" s="57">
        <v>2987</v>
      </c>
      <c r="E26" s="60">
        <v>13</v>
      </c>
      <c r="F26" s="57">
        <v>3002</v>
      </c>
      <c r="G26" s="63">
        <v>14</v>
      </c>
      <c r="H26" s="63">
        <v>3030</v>
      </c>
      <c r="I26" s="41">
        <v>13</v>
      </c>
      <c r="J26" s="41">
        <v>3042</v>
      </c>
      <c r="K26" s="42">
        <v>0</v>
      </c>
      <c r="L26">
        <v>11111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COUNTIF(L7:L35,T26)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COUNTIF(L36:L63,Y26)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COUNTIF(L64:L92,AD26)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COUNTIF(L93:L121,AI26)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COUNTIF(L122:L149,AN26)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COUNTIF(L150:L178,AS26)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3143</v>
      </c>
      <c r="C27" s="60">
        <v>11</v>
      </c>
      <c r="D27" s="57">
        <v>3155</v>
      </c>
      <c r="E27" s="60">
        <v>11</v>
      </c>
      <c r="F27" s="57">
        <v>3168</v>
      </c>
      <c r="G27" s="63">
        <v>21</v>
      </c>
      <c r="H27" s="63">
        <v>3176</v>
      </c>
      <c r="I27" s="41">
        <v>11</v>
      </c>
      <c r="J27" s="41">
        <v>3184</v>
      </c>
      <c r="K27" s="42">
        <v>1</v>
      </c>
      <c r="L27">
        <v>21121</v>
      </c>
      <c r="N27" s="35">
        <v>21211</v>
      </c>
      <c r="O27" s="35">
        <f>COUNTIF($L$7:$L$500,N27)</f>
        <v>36</v>
      </c>
      <c r="P27" s="35">
        <f>O27/$Q$4</f>
        <v>0.20930232558139536</v>
      </c>
      <c r="Q27" s="35">
        <f>IF(P27=0,0,(P27*((LOG(P27))/LOG(2))))</f>
        <v>-0.47225715765902493</v>
      </c>
      <c r="T27" s="35">
        <f>N27</f>
        <v>21211</v>
      </c>
      <c r="U27" s="35">
        <f>COUNTIF(L7:L35,T27)</f>
        <v>13</v>
      </c>
      <c r="V27" s="35">
        <f>U27/(W4-U25)</f>
        <v>0.5</v>
      </c>
      <c r="W27" s="35">
        <f>IF(V27=0,0,(V27*((LOG(V27))/LOG(2))))</f>
        <v>-0.5</v>
      </c>
      <c r="Y27" s="35">
        <f>N27</f>
        <v>21211</v>
      </c>
      <c r="Z27" s="35">
        <f>COUNTIF(L36:L63,Y27)</f>
        <v>8</v>
      </c>
      <c r="AA27" s="35">
        <f>Z27/(AB4-Z25)</f>
        <v>0.34782608695652173</v>
      </c>
      <c r="AB27" s="35">
        <f>IF(AA27=0,0,(AA27*((LOG(AA27))/LOG(2))))</f>
        <v>-0.52993459341113491</v>
      </c>
      <c r="AD27" s="35">
        <f>N27</f>
        <v>21211</v>
      </c>
      <c r="AE27" s="35">
        <f>COUNTIF(L64:L92,AD27)</f>
        <v>4</v>
      </c>
      <c r="AF27" s="35">
        <f>AE27/(AG4-AE25)</f>
        <v>0.19047619047619047</v>
      </c>
      <c r="AG27" s="35">
        <f>IF(AF27=0,0,(AF27*((LOG(AF27))/LOG(2))))</f>
        <v>-0.4556795091007162</v>
      </c>
      <c r="AI27" s="35">
        <f>N27</f>
        <v>21211</v>
      </c>
      <c r="AJ27" s="35">
        <f>COUNTIF(L93:L121,AI27)</f>
        <v>3</v>
      </c>
      <c r="AK27" s="35">
        <f>AJ27/(AL4-AJ25)</f>
        <v>0.14285714285714285</v>
      </c>
      <c r="AL27" s="35">
        <f>IF(AK27=0,0,(AK27*((LOG(AK27))/LOG(2))))</f>
        <v>-0.40105070315108626</v>
      </c>
      <c r="AN27" s="35">
        <f>N27</f>
        <v>21211</v>
      </c>
      <c r="AO27" s="35">
        <f>COUNTIF(L122:L149,AN27)</f>
        <v>1</v>
      </c>
      <c r="AP27" s="35">
        <f>AO27/(AQ4-AO25)</f>
        <v>4.3478260869565216E-2</v>
      </c>
      <c r="AQ27" s="35">
        <f>IF(AP27=0,0,(AP27*((LOG(AP27))/LOG(2))))</f>
        <v>-0.19667660678508753</v>
      </c>
      <c r="AS27" s="35">
        <f>N27</f>
        <v>21211</v>
      </c>
      <c r="AT27" s="35">
        <f>COUNTIF(L150:L178,AS27)</f>
        <v>7</v>
      </c>
      <c r="AU27" s="35">
        <f>AT27/(AV4-AT25)</f>
        <v>0.33333333333333331</v>
      </c>
      <c r="AV27" s="35">
        <f>IF(AU27=0,0,(AU27*((LOG(AU27))/LOG(2))))</f>
        <v>-0.52832083357371862</v>
      </c>
    </row>
    <row r="28" spans="1:48" x14ac:dyDescent="0.3">
      <c r="A28" s="57">
        <v>21</v>
      </c>
      <c r="B28" s="57">
        <v>3283</v>
      </c>
      <c r="C28" s="60">
        <v>11</v>
      </c>
      <c r="D28" s="57">
        <v>3306</v>
      </c>
      <c r="E28" s="60">
        <v>22</v>
      </c>
      <c r="F28" s="57">
        <v>3315</v>
      </c>
      <c r="G28" s="63">
        <v>14</v>
      </c>
      <c r="H28" s="63">
        <v>3321</v>
      </c>
      <c r="I28" s="41">
        <v>13</v>
      </c>
      <c r="J28" s="41">
        <v>3341</v>
      </c>
      <c r="K28" s="42">
        <v>0</v>
      </c>
      <c r="L28">
        <v>21211</v>
      </c>
      <c r="N28" s="35">
        <v>21212</v>
      </c>
      <c r="O28" s="35">
        <f>COUNTIF($L$7:$L$500,N28)</f>
        <v>7</v>
      </c>
      <c r="P28" s="35">
        <f>O28/$Q$4</f>
        <v>4.0697674418604654E-2</v>
      </c>
      <c r="Q28" s="35">
        <f>IF(P28=0,0,(P28*((LOG(P28))/LOG(2))))</f>
        <v>-0.1879788885378573</v>
      </c>
      <c r="T28" s="35">
        <f>N28</f>
        <v>21212</v>
      </c>
      <c r="U28" s="35">
        <f>COUNTIF(L7:L35,T28)</f>
        <v>2</v>
      </c>
      <c r="V28" s="35">
        <f>U28/(W4-U25)</f>
        <v>7.6923076923076927E-2</v>
      </c>
      <c r="W28" s="35">
        <f>IF(V28=0,0,(V28*((LOG(V28))/LOG(2))))</f>
        <v>-0.28464920908777636</v>
      </c>
      <c r="Y28" s="35">
        <f>N28</f>
        <v>21212</v>
      </c>
      <c r="Z28" s="35">
        <f>COUNTIF(L36:L63,Y28)</f>
        <v>2</v>
      </c>
      <c r="AA28" s="35">
        <f>Z28/(AB4-Z25)</f>
        <v>8.6956521739130432E-2</v>
      </c>
      <c r="AB28" s="35">
        <f>IF(AA28=0,0,(AA28*((LOG(AA28))/LOG(2))))</f>
        <v>-0.30639669183104457</v>
      </c>
      <c r="AD28" s="35">
        <f>N28</f>
        <v>21212</v>
      </c>
      <c r="AE28" s="35">
        <f>COUNTIF(L64:L92,AD28)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COUNTIF(L93:L121,AI28)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COUNTIF(L122:L149,AN28)</f>
        <v>2</v>
      </c>
      <c r="AP28" s="35">
        <f>AO28/(AQ4-AO25)</f>
        <v>8.6956521739130432E-2</v>
      </c>
      <c r="AQ28" s="35">
        <f>IF(AP28=0,0,(AP28*((LOG(AP28))/LOG(2))))</f>
        <v>-0.30639669183104457</v>
      </c>
      <c r="AS28" s="35">
        <f>N28</f>
        <v>21212</v>
      </c>
      <c r="AT28" s="35">
        <f>COUNTIF(L150:L178,AS28)</f>
        <v>1</v>
      </c>
      <c r="AU28" s="35">
        <f>AT28/(AV4-AT25)</f>
        <v>4.7619047619047616E-2</v>
      </c>
      <c r="AV28" s="35">
        <f>IF(AU28=0,0,(AU28*((LOG(AU28))/LOG(2))))</f>
        <v>-0.20915797251327431</v>
      </c>
    </row>
    <row r="29" spans="1:48" x14ac:dyDescent="0.3">
      <c r="A29" s="57">
        <v>21</v>
      </c>
      <c r="B29" s="57">
        <v>3439</v>
      </c>
      <c r="C29" s="60">
        <v>11</v>
      </c>
      <c r="D29" s="57">
        <v>3452</v>
      </c>
      <c r="E29" s="60">
        <v>11</v>
      </c>
      <c r="F29" s="57">
        <v>3461</v>
      </c>
      <c r="G29" s="63">
        <v>21</v>
      </c>
      <c r="H29" s="63">
        <v>3469</v>
      </c>
      <c r="I29" s="41">
        <v>11</v>
      </c>
      <c r="J29" s="41">
        <v>3476</v>
      </c>
      <c r="K29" s="42">
        <v>1</v>
      </c>
      <c r="L29">
        <v>21121</v>
      </c>
      <c r="N29" s="35">
        <v>21221</v>
      </c>
      <c r="O29" s="35">
        <f>COUNTIF($L$7:$L$500,N29)</f>
        <v>2</v>
      </c>
      <c r="P29" s="35">
        <f>O29/$Q$4</f>
        <v>1.1627906976744186E-2</v>
      </c>
      <c r="Q29" s="35">
        <f>IF(P29=0,0,(P29*((LOG(P29))/LOG(2))))</f>
        <v>-7.4724008775605782E-2</v>
      </c>
      <c r="T29" s="35">
        <f>N29</f>
        <v>21221</v>
      </c>
      <c r="U29" s="35">
        <f>COUNTIF(L7:L35,T29)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COUNTIF(L36:L63,Y29)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COUNTIF(L64:L92,AD29)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COUNTIF(L93:L121,AI29)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COUNTIF(L122:L149,AN29)</f>
        <v>1</v>
      </c>
      <c r="AP29" s="35">
        <f>AO29/(AQ4-AO25)</f>
        <v>4.3478260869565216E-2</v>
      </c>
      <c r="AQ29" s="35">
        <f>IF(AP29=0,0,(AP29*((LOG(AP29))/LOG(2))))</f>
        <v>-0.19667660678508753</v>
      </c>
      <c r="AS29" s="35">
        <f>N29</f>
        <v>21221</v>
      </c>
      <c r="AT29" s="35">
        <f>COUNTIF(L150:L178,AS29)</f>
        <v>1</v>
      </c>
      <c r="AU29" s="35">
        <f>AT29/(AV4-AT25)</f>
        <v>4.7619047619047616E-2</v>
      </c>
      <c r="AV29" s="35">
        <f>IF(AU29=0,0,(AU29*((LOG(AU29))/LOG(2))))</f>
        <v>-0.20915797251327431</v>
      </c>
    </row>
    <row r="30" spans="1:48" x14ac:dyDescent="0.3">
      <c r="A30" s="57">
        <v>12</v>
      </c>
      <c r="B30" s="57">
        <v>3571</v>
      </c>
      <c r="C30" s="60">
        <v>24</v>
      </c>
      <c r="D30" s="57">
        <v>3579</v>
      </c>
      <c r="E30" s="60">
        <v>13</v>
      </c>
      <c r="F30" s="57">
        <v>3586</v>
      </c>
      <c r="G30" s="63">
        <v>23</v>
      </c>
      <c r="H30" s="63">
        <v>3595</v>
      </c>
      <c r="I30" s="41">
        <v>13</v>
      </c>
      <c r="J30" s="41">
        <v>3601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COUNTIF(L7:L35,T30)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COUNTIF(L36:L63,Y30)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COUNTIF(L64:L92,AD30)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COUNTIF(L93:L121,AI30)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COUNTIF(L122:L149,AN30)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COUNTIF(L150:L178,AS30)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3699</v>
      </c>
      <c r="C31" s="60">
        <v>11</v>
      </c>
      <c r="D31" s="57">
        <v>3706</v>
      </c>
      <c r="E31" s="60">
        <v>11</v>
      </c>
      <c r="F31" s="57">
        <v>3715</v>
      </c>
      <c r="G31" s="63">
        <v>21</v>
      </c>
      <c r="H31" s="63">
        <v>3723</v>
      </c>
      <c r="I31" s="41">
        <v>11</v>
      </c>
      <c r="J31" s="41">
        <v>3730</v>
      </c>
      <c r="K31" s="42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COUNTIF(L7:L35,T31)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COUNTIF(L36:L63,Y31)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COUNTIF(L64:L92,AD31)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COUNTIF(L93:L121,AI31)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COUNTIF(L122:L149,AN31)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COUNTIF(L150:L178,AS31)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3821</v>
      </c>
      <c r="C32" s="60">
        <v>11</v>
      </c>
      <c r="D32" s="57">
        <v>3829</v>
      </c>
      <c r="E32" s="60">
        <v>22</v>
      </c>
      <c r="F32" s="57">
        <v>3837</v>
      </c>
      <c r="G32" s="63">
        <v>14</v>
      </c>
      <c r="H32" s="63">
        <v>3844</v>
      </c>
      <c r="I32" s="41">
        <v>13</v>
      </c>
      <c r="J32" s="41">
        <v>3863</v>
      </c>
      <c r="K32" s="42">
        <v>0</v>
      </c>
      <c r="L32">
        <v>21211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COUNTIF(L7:L35,T32)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COUNTIF(L36:L63,Y32)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COUNTIF(L64:L92,AD32)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COUNTIF(L93:L121,AI32)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COUNTIF(L122:L149,AN32)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COUNTIF(L150:L178,AS32)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3959</v>
      </c>
      <c r="C33" s="60">
        <v>11</v>
      </c>
      <c r="D33" s="57">
        <v>3966</v>
      </c>
      <c r="E33" s="60">
        <v>22</v>
      </c>
      <c r="F33" s="57">
        <v>3972</v>
      </c>
      <c r="G33" s="63">
        <v>14</v>
      </c>
      <c r="H33" s="63">
        <v>3977</v>
      </c>
      <c r="I33" s="41">
        <v>13</v>
      </c>
      <c r="J33" s="41">
        <v>3986</v>
      </c>
      <c r="K33" s="42">
        <v>0</v>
      </c>
      <c r="L33">
        <v>21211</v>
      </c>
      <c r="N33" s="35">
        <v>22121</v>
      </c>
      <c r="O33" s="35">
        <f>COUNTIF($L$7:$L$500,N33)</f>
        <v>3</v>
      </c>
      <c r="P33" s="35">
        <f>O33/$Q$4</f>
        <v>1.7441860465116279E-2</v>
      </c>
      <c r="Q33" s="35">
        <f>IF(P33=0,0,(P33*((LOG(P33))/LOG(2))))</f>
        <v>-0.1018831788485048</v>
      </c>
      <c r="T33" s="35">
        <f>N33</f>
        <v>22121</v>
      </c>
      <c r="U33" s="35">
        <f>COUNTIF(L7:L35,T33)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COUNTIF(L36:L63,Y33)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COUNTIF(L64:L92,AD33)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COUNTIF(L93:L121,AI33)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COUNTIF(L122:L149,AN33)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COUNTIF(L150:L178,AS33)</f>
        <v>3</v>
      </c>
      <c r="AU33" s="35">
        <f>AT33/(AV4-AT25)</f>
        <v>0.14285714285714285</v>
      </c>
      <c r="AV33" s="35">
        <f>IF(AU33=0,0,(AU33*((LOG(AU33))/LOG(2))))</f>
        <v>-0.40105070315108626</v>
      </c>
    </row>
    <row r="34" spans="1:48" x14ac:dyDescent="0.3">
      <c r="A34" s="57">
        <v>21</v>
      </c>
      <c r="B34" s="57">
        <v>4089</v>
      </c>
      <c r="C34" s="60">
        <v>11</v>
      </c>
      <c r="D34" s="57">
        <v>4097</v>
      </c>
      <c r="E34" s="60">
        <v>22</v>
      </c>
      <c r="F34" s="57">
        <v>4106</v>
      </c>
      <c r="G34" s="63">
        <v>14</v>
      </c>
      <c r="H34" s="63">
        <v>4112</v>
      </c>
      <c r="I34" s="41">
        <v>24</v>
      </c>
      <c r="J34" s="41">
        <v>4159</v>
      </c>
      <c r="K34" s="42">
        <v>0</v>
      </c>
      <c r="L34">
        <v>21212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COUNTIF(L7:L35,T34)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COUNTIF(L36:L63,Y34)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COUNTIF(L64:L92,AD34)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COUNTIF(L93:L121,AI34)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COUNTIF(L122:L149,AN34)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COUNTIF(L150:L178,AS34)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21</v>
      </c>
      <c r="B35" s="57">
        <v>4261</v>
      </c>
      <c r="C35" s="60">
        <v>11</v>
      </c>
      <c r="D35" s="57">
        <v>4269</v>
      </c>
      <c r="E35" s="60">
        <v>22</v>
      </c>
      <c r="F35" s="57">
        <v>4277</v>
      </c>
      <c r="G35" s="63">
        <v>14</v>
      </c>
      <c r="H35" s="63">
        <v>4284</v>
      </c>
      <c r="I35" s="41">
        <v>24</v>
      </c>
      <c r="J35" s="41">
        <v>4316</v>
      </c>
      <c r="K35" s="42">
        <v>0</v>
      </c>
      <c r="L35">
        <v>21212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COUNTIF(L7:L35,T35)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COUNTIF(L36:L63,Y35)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COUNTIF(L64:L92,AD35)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COUNTIF(L93:L121,AI35)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COUNTIF(L122:L149,AN35)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COUNTIF(L150:L178,AS35)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4411</v>
      </c>
      <c r="C36" s="61">
        <v>11</v>
      </c>
      <c r="D36" s="58">
        <v>4419</v>
      </c>
      <c r="E36" s="61">
        <v>22</v>
      </c>
      <c r="F36" s="58">
        <v>4424</v>
      </c>
      <c r="G36" s="64">
        <v>14</v>
      </c>
      <c r="H36" s="64">
        <v>4431</v>
      </c>
      <c r="I36" s="40">
        <v>13</v>
      </c>
      <c r="J36" s="40">
        <v>4449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COUNTIF(L7:L35,T36)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COUNTIF(L36:L63,Y36)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COUNTIF(L64:L92,AD36)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COUNTIF(L93:L121,AI36)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COUNTIF(L122:L149,AN36)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COUNTIF(L150:L178,AS36)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4544</v>
      </c>
      <c r="C37" s="61">
        <v>11</v>
      </c>
      <c r="D37" s="58">
        <v>4551</v>
      </c>
      <c r="E37" s="61">
        <v>22</v>
      </c>
      <c r="F37" s="58">
        <v>4558</v>
      </c>
      <c r="G37" s="64">
        <v>14</v>
      </c>
      <c r="H37" s="64">
        <v>4565</v>
      </c>
      <c r="I37" s="40">
        <v>13</v>
      </c>
      <c r="J37" s="40">
        <v>4605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COUNTIF(L7:L35,T37)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COUNTIF(L36:L63,Y37)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COUNTIF(L64:L92,AD37)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COUNTIF(L93:L121,AI37)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COUNTIF(L122:L149,AN37)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COUNTIF(L150:L178,AS37)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4703</v>
      </c>
      <c r="C38" s="61">
        <v>13</v>
      </c>
      <c r="D38" s="58">
        <v>4711</v>
      </c>
      <c r="E38" s="61">
        <v>24</v>
      </c>
      <c r="F38" s="58">
        <v>4719</v>
      </c>
      <c r="G38" s="64">
        <v>14</v>
      </c>
      <c r="H38" s="64">
        <v>4726</v>
      </c>
      <c r="I38" s="40">
        <v>13</v>
      </c>
      <c r="J38" s="40">
        <v>4774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COUNTIF(L7:L35,T38)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COUNTIF(L36:L63,Y38)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COUNTIF(L64:L92,AD38)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COUNTIF(L93:L121,AI38)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COUNTIF(L122:L149,AN38)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COUNTIF(L150:L178,AS38)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4870</v>
      </c>
      <c r="C39" s="61">
        <v>11</v>
      </c>
      <c r="D39" s="58">
        <v>4875</v>
      </c>
      <c r="E39" s="61">
        <v>11</v>
      </c>
      <c r="F39" s="58">
        <v>4888</v>
      </c>
      <c r="G39" s="64">
        <v>21</v>
      </c>
      <c r="H39" s="64">
        <v>4896</v>
      </c>
      <c r="I39" s="40">
        <v>11</v>
      </c>
      <c r="J39" s="40">
        <v>4903</v>
      </c>
      <c r="K39" s="50">
        <v>1</v>
      </c>
      <c r="L39">
        <v>21121</v>
      </c>
      <c r="P39" s="27">
        <f>SUM(P7:P38)</f>
        <v>1</v>
      </c>
      <c r="Q39" s="27">
        <f>-SUM(Q7:Q38)</f>
        <v>3.3095723364235639</v>
      </c>
      <c r="V39" s="27">
        <f>SUM(V7:V38)</f>
        <v>1</v>
      </c>
      <c r="W39" s="27">
        <f>-SUM(W7:W38)</f>
        <v>2.0998438973656639</v>
      </c>
      <c r="AA39" s="27">
        <f>SUM(AA7:AA38)</f>
        <v>1</v>
      </c>
      <c r="AB39" s="27">
        <f>-SUM(AB7:AB38)</f>
        <v>2.4517582841264378</v>
      </c>
      <c r="AF39" s="27">
        <f>SUM(AF7:AF38)</f>
        <v>1</v>
      </c>
      <c r="AG39" s="27">
        <f>-SUM(AG7:AG38)</f>
        <v>2.5701906367554073</v>
      </c>
      <c r="AK39" s="27">
        <f>SUM(AK7:AK38)</f>
        <v>1</v>
      </c>
      <c r="AL39" s="27">
        <f>-SUM(AL7:AL38)</f>
        <v>2.7792553760679408</v>
      </c>
      <c r="AP39" s="27">
        <f>SUM(AP7:AP38)</f>
        <v>1</v>
      </c>
      <c r="AQ39" s="27">
        <f>-SUM(AQ7:AQ38)</f>
        <v>2.9796586949993205</v>
      </c>
      <c r="AU39" s="27">
        <f>SUM(AU7:AU38)</f>
        <v>1</v>
      </c>
      <c r="AV39" s="27">
        <f>-SUM(AV7:AV38)</f>
        <v>2.6820247103552535</v>
      </c>
    </row>
    <row r="40" spans="1:48" x14ac:dyDescent="0.3">
      <c r="A40" s="58">
        <v>21</v>
      </c>
      <c r="B40" s="58">
        <v>5002</v>
      </c>
      <c r="C40" s="61">
        <v>11</v>
      </c>
      <c r="D40" s="58">
        <v>5010</v>
      </c>
      <c r="E40" s="61">
        <v>22</v>
      </c>
      <c r="F40" s="58">
        <v>5017</v>
      </c>
      <c r="G40" s="64">
        <v>14</v>
      </c>
      <c r="H40" s="64">
        <v>5024</v>
      </c>
      <c r="I40" s="40">
        <v>13</v>
      </c>
      <c r="J40" s="40">
        <v>5054</v>
      </c>
      <c r="K40" s="50">
        <v>0</v>
      </c>
      <c r="L40">
        <v>21211</v>
      </c>
      <c r="P40" s="28" t="s">
        <v>89</v>
      </c>
      <c r="Q40" s="28">
        <f>Q39/(LOG(Q4)/LOG(2))</f>
        <v>0.44565773585274321</v>
      </c>
      <c r="V40" s="28" t="s">
        <v>116</v>
      </c>
      <c r="W40" s="28">
        <f>W39/(LOG(W4)/LOG(2))</f>
        <v>0.43224621493409554</v>
      </c>
      <c r="AA40" s="28" t="s">
        <v>119</v>
      </c>
      <c r="AB40" s="28">
        <f>AB39/(LOG(AB4)/LOG(2))</f>
        <v>0.51000151307261021</v>
      </c>
      <c r="AF40" s="28" t="s">
        <v>120</v>
      </c>
      <c r="AG40" s="28">
        <f>AG39/(LOG(AG4)/LOG(2))</f>
        <v>0.52906560139556769</v>
      </c>
      <c r="AK40" s="28" t="s">
        <v>121</v>
      </c>
      <c r="AL40" s="28">
        <f>AL39/(LOG(AL4)/LOG(2))</f>
        <v>0.57210091576221922</v>
      </c>
      <c r="AP40" s="28" t="s">
        <v>122</v>
      </c>
      <c r="AQ40" s="28">
        <f>AQ39/(LOG(AQ4)/LOG(2))</f>
        <v>0.61981250465359694</v>
      </c>
      <c r="AU40" s="28" t="s">
        <v>123</v>
      </c>
      <c r="AV40" s="28">
        <f>AV39/(LOG(AV4)/LOG(2))</f>
        <v>0.55208629120724317</v>
      </c>
    </row>
    <row r="41" spans="1:48" x14ac:dyDescent="0.3">
      <c r="A41" s="58">
        <v>12</v>
      </c>
      <c r="B41" s="58">
        <v>5157</v>
      </c>
      <c r="C41" s="61">
        <v>24</v>
      </c>
      <c r="D41" s="58">
        <v>5162</v>
      </c>
      <c r="E41" s="61">
        <v>13</v>
      </c>
      <c r="F41" s="58">
        <v>5181</v>
      </c>
      <c r="G41" s="64">
        <v>14</v>
      </c>
      <c r="H41" s="64">
        <v>5194</v>
      </c>
      <c r="I41" s="40">
        <v>24</v>
      </c>
      <c r="J41" s="40">
        <v>5201</v>
      </c>
      <c r="K41" s="50">
        <v>0</v>
      </c>
      <c r="L41">
        <v>12112</v>
      </c>
    </row>
    <row r="42" spans="1:48" x14ac:dyDescent="0.3">
      <c r="A42" s="58">
        <v>21</v>
      </c>
      <c r="B42" s="58">
        <v>5298</v>
      </c>
      <c r="C42" s="61">
        <v>11</v>
      </c>
      <c r="D42" s="58">
        <v>5305</v>
      </c>
      <c r="E42" s="61">
        <v>22</v>
      </c>
      <c r="F42" s="58">
        <v>5313</v>
      </c>
      <c r="G42" s="64">
        <v>14</v>
      </c>
      <c r="H42" s="64">
        <v>5320</v>
      </c>
      <c r="I42" s="40">
        <v>13</v>
      </c>
      <c r="J42" s="40">
        <v>5366</v>
      </c>
      <c r="K42" s="50">
        <v>0</v>
      </c>
      <c r="L42">
        <v>21211</v>
      </c>
    </row>
    <row r="43" spans="1:48" x14ac:dyDescent="0.3">
      <c r="A43" s="58">
        <v>21</v>
      </c>
      <c r="B43" s="58">
        <v>5461</v>
      </c>
      <c r="C43" s="61">
        <v>11</v>
      </c>
      <c r="D43" s="58">
        <v>5468</v>
      </c>
      <c r="E43" s="61">
        <v>22</v>
      </c>
      <c r="F43" s="58">
        <v>5477</v>
      </c>
      <c r="G43" s="64">
        <v>14</v>
      </c>
      <c r="H43" s="64">
        <v>5484</v>
      </c>
      <c r="I43" s="40">
        <v>13</v>
      </c>
      <c r="J43" s="40">
        <v>5511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5609</v>
      </c>
      <c r="C44" s="61">
        <v>11</v>
      </c>
      <c r="D44" s="58">
        <v>5617</v>
      </c>
      <c r="E44" s="61">
        <v>11</v>
      </c>
      <c r="F44" s="58">
        <v>5625</v>
      </c>
      <c r="G44" s="64">
        <v>12</v>
      </c>
      <c r="H44" s="64">
        <v>5638</v>
      </c>
      <c r="I44" s="40">
        <v>24</v>
      </c>
      <c r="J44" s="40">
        <v>5645</v>
      </c>
      <c r="K44" s="50">
        <v>0</v>
      </c>
      <c r="L44">
        <v>21112</v>
      </c>
      <c r="N44" s="39">
        <f>COUNTIF(L7:L178,G3)</f>
        <v>37</v>
      </c>
      <c r="O44" s="39"/>
      <c r="P44" s="46">
        <v>29</v>
      </c>
      <c r="Q44" s="46">
        <v>28</v>
      </c>
      <c r="R44" s="46">
        <v>29</v>
      </c>
      <c r="S44" s="46">
        <v>29</v>
      </c>
      <c r="T44" s="46">
        <v>28</v>
      </c>
      <c r="U44" s="46">
        <v>29</v>
      </c>
      <c r="V44" s="45"/>
    </row>
    <row r="45" spans="1:48" x14ac:dyDescent="0.3">
      <c r="A45" s="58">
        <v>21</v>
      </c>
      <c r="B45" s="58">
        <v>5739</v>
      </c>
      <c r="C45" s="61">
        <v>11</v>
      </c>
      <c r="D45" s="58">
        <v>5747</v>
      </c>
      <c r="E45" s="61">
        <v>22</v>
      </c>
      <c r="F45" s="58">
        <v>5756</v>
      </c>
      <c r="G45" s="64">
        <v>14</v>
      </c>
      <c r="H45" s="64">
        <v>5762</v>
      </c>
      <c r="I45" s="40">
        <v>13</v>
      </c>
      <c r="J45" s="40">
        <v>5776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5871</v>
      </c>
      <c r="C46" s="61">
        <v>11</v>
      </c>
      <c r="D46" s="58">
        <v>5878</v>
      </c>
      <c r="E46" s="61">
        <v>22</v>
      </c>
      <c r="F46" s="58">
        <v>5884</v>
      </c>
      <c r="G46" s="64">
        <v>14</v>
      </c>
      <c r="H46" s="64">
        <v>5891</v>
      </c>
      <c r="I46" s="40">
        <v>13</v>
      </c>
      <c r="J46" s="40">
        <v>5911</v>
      </c>
      <c r="K46" s="50">
        <v>0</v>
      </c>
      <c r="L46">
        <v>21211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6013</v>
      </c>
      <c r="C47" s="61">
        <v>13</v>
      </c>
      <c r="D47" s="58">
        <v>6024</v>
      </c>
      <c r="E47" s="61">
        <v>24</v>
      </c>
      <c r="F47" s="58">
        <v>6032</v>
      </c>
      <c r="G47" s="64">
        <v>14</v>
      </c>
      <c r="H47" s="64">
        <v>6039</v>
      </c>
      <c r="I47" s="40">
        <v>13</v>
      </c>
      <c r="J47" s="40">
        <v>6068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6164</v>
      </c>
      <c r="C48" s="61">
        <v>11</v>
      </c>
      <c r="D48" s="58">
        <v>6172</v>
      </c>
      <c r="E48" s="61">
        <v>22</v>
      </c>
      <c r="F48" s="58">
        <v>6180</v>
      </c>
      <c r="G48" s="64">
        <v>14</v>
      </c>
      <c r="H48" s="64">
        <v>6187</v>
      </c>
      <c r="I48" s="40">
        <v>24</v>
      </c>
      <c r="J48" s="40">
        <v>6232</v>
      </c>
      <c r="K48" s="50">
        <v>0</v>
      </c>
      <c r="L48">
        <v>21212</v>
      </c>
      <c r="O48" s="44" t="s">
        <v>105</v>
      </c>
      <c r="P48" s="46">
        <f>U25</f>
        <v>3</v>
      </c>
      <c r="Q48" s="46">
        <f>Z25</f>
        <v>5</v>
      </c>
      <c r="R48" s="46">
        <f>AE25</f>
        <v>8</v>
      </c>
      <c r="S48" s="46">
        <f>AJ25</f>
        <v>8</v>
      </c>
      <c r="T48" s="46">
        <f>AO25</f>
        <v>5</v>
      </c>
      <c r="U48" s="46">
        <f>AT25</f>
        <v>8</v>
      </c>
      <c r="V48" s="44"/>
    </row>
    <row r="49" spans="1:22" x14ac:dyDescent="0.3">
      <c r="A49" s="58">
        <v>21</v>
      </c>
      <c r="B49" s="58">
        <v>6324</v>
      </c>
      <c r="C49" s="61">
        <v>11</v>
      </c>
      <c r="D49" s="58">
        <v>6332</v>
      </c>
      <c r="E49" s="61">
        <v>11</v>
      </c>
      <c r="F49" s="58">
        <v>6339</v>
      </c>
      <c r="G49" s="64">
        <v>21</v>
      </c>
      <c r="H49" s="64">
        <v>6347</v>
      </c>
      <c r="I49" s="40">
        <v>11</v>
      </c>
      <c r="J49" s="40">
        <v>6354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6443</v>
      </c>
      <c r="C50" s="61">
        <v>11</v>
      </c>
      <c r="D50" s="58">
        <v>6450</v>
      </c>
      <c r="E50" s="61">
        <v>11</v>
      </c>
      <c r="F50" s="58">
        <v>6463</v>
      </c>
      <c r="G50" s="64">
        <v>21</v>
      </c>
      <c r="H50" s="64">
        <v>6472</v>
      </c>
      <c r="I50" s="40">
        <v>11</v>
      </c>
      <c r="J50" s="40">
        <v>6478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6580</v>
      </c>
      <c r="C51" s="61">
        <v>24</v>
      </c>
      <c r="D51" s="58">
        <v>6585</v>
      </c>
      <c r="E51" s="61">
        <v>13</v>
      </c>
      <c r="F51" s="58">
        <v>6592</v>
      </c>
      <c r="G51" s="64">
        <v>14</v>
      </c>
      <c r="H51" s="64">
        <v>6602</v>
      </c>
      <c r="I51" s="40">
        <v>13</v>
      </c>
      <c r="J51" s="40">
        <v>6613</v>
      </c>
      <c r="K51" s="50">
        <v>0</v>
      </c>
      <c r="L51">
        <v>12111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6711</v>
      </c>
      <c r="C52" s="61">
        <v>11</v>
      </c>
      <c r="D52" s="58">
        <v>6717</v>
      </c>
      <c r="E52" s="61">
        <v>22</v>
      </c>
      <c r="F52" s="58">
        <v>6725</v>
      </c>
      <c r="G52" s="64">
        <v>14</v>
      </c>
      <c r="H52" s="64">
        <v>6730</v>
      </c>
      <c r="I52" s="40">
        <v>24</v>
      </c>
      <c r="J52" s="40">
        <v>6738</v>
      </c>
      <c r="K52" s="50">
        <v>0</v>
      </c>
      <c r="L52">
        <v>21212</v>
      </c>
      <c r="N52" s="40"/>
      <c r="O52" s="49" t="s">
        <v>109</v>
      </c>
      <c r="P52">
        <f>J35/P44</f>
        <v>148.82758620689654</v>
      </c>
      <c r="Q52">
        <f>(J63-J35)/Q44</f>
        <v>147.75</v>
      </c>
      <c r="R52">
        <f>(J92-J63)/R44</f>
        <v>136.44827586206895</v>
      </c>
      <c r="S52">
        <f>(J121-J92)/S44</f>
        <v>132.10344827586206</v>
      </c>
      <c r="T52">
        <f>(J149-J121)/T44</f>
        <v>135.28571428571428</v>
      </c>
      <c r="U52">
        <f>(J178-J149)/U44</f>
        <v>134.13793103448276</v>
      </c>
    </row>
    <row r="53" spans="1:22" x14ac:dyDescent="0.3">
      <c r="A53" s="58">
        <v>12</v>
      </c>
      <c r="B53" s="58">
        <v>6836</v>
      </c>
      <c r="C53" s="61">
        <v>13</v>
      </c>
      <c r="D53" s="58">
        <v>6845</v>
      </c>
      <c r="E53" s="61">
        <v>24</v>
      </c>
      <c r="F53" s="58">
        <v>6852</v>
      </c>
      <c r="G53" s="64">
        <v>14</v>
      </c>
      <c r="H53" s="64">
        <v>6860</v>
      </c>
      <c r="I53" s="40">
        <v>24</v>
      </c>
      <c r="J53" s="40">
        <v>6928</v>
      </c>
      <c r="K53" s="50">
        <v>0</v>
      </c>
      <c r="L53">
        <v>11212</v>
      </c>
    </row>
    <row r="54" spans="1:22" x14ac:dyDescent="0.3">
      <c r="A54" s="58">
        <v>12</v>
      </c>
      <c r="B54" s="58">
        <v>7027</v>
      </c>
      <c r="C54" s="61">
        <v>13</v>
      </c>
      <c r="D54" s="58">
        <v>7038</v>
      </c>
      <c r="E54" s="61">
        <v>24</v>
      </c>
      <c r="F54" s="58">
        <v>7046</v>
      </c>
      <c r="G54" s="64">
        <v>14</v>
      </c>
      <c r="H54" s="64">
        <v>7081</v>
      </c>
      <c r="I54" s="40">
        <v>13</v>
      </c>
      <c r="J54" s="40">
        <v>7106</v>
      </c>
      <c r="K54" s="50">
        <v>0</v>
      </c>
      <c r="L54">
        <v>11211</v>
      </c>
    </row>
    <row r="55" spans="1:22" x14ac:dyDescent="0.3">
      <c r="A55" s="58">
        <v>12</v>
      </c>
      <c r="B55" s="58">
        <v>7205</v>
      </c>
      <c r="C55" s="61">
        <v>13</v>
      </c>
      <c r="D55" s="58">
        <v>7214</v>
      </c>
      <c r="E55" s="61">
        <v>24</v>
      </c>
      <c r="F55" s="58">
        <v>7222</v>
      </c>
      <c r="G55" s="64">
        <v>14</v>
      </c>
      <c r="H55" s="64">
        <v>7229</v>
      </c>
      <c r="I55" s="40">
        <v>13</v>
      </c>
      <c r="J55" s="40">
        <v>7259</v>
      </c>
      <c r="K55" s="50">
        <v>0</v>
      </c>
      <c r="L55">
        <v>11211</v>
      </c>
    </row>
    <row r="56" spans="1:22" x14ac:dyDescent="0.3">
      <c r="A56" s="58">
        <v>12</v>
      </c>
      <c r="B56" s="58">
        <v>7357</v>
      </c>
      <c r="C56" s="61">
        <v>13</v>
      </c>
      <c r="D56" s="58">
        <v>7365</v>
      </c>
      <c r="E56" s="61">
        <v>24</v>
      </c>
      <c r="F56" s="58">
        <v>7373</v>
      </c>
      <c r="G56" s="64">
        <v>14</v>
      </c>
      <c r="H56" s="64">
        <v>7378</v>
      </c>
      <c r="I56" s="40">
        <v>13</v>
      </c>
      <c r="J56" s="40">
        <v>7387</v>
      </c>
      <c r="K56" s="50">
        <v>0</v>
      </c>
      <c r="L56">
        <v>11211</v>
      </c>
    </row>
    <row r="57" spans="1:22" x14ac:dyDescent="0.3">
      <c r="A57" s="58">
        <v>12</v>
      </c>
      <c r="B57" s="58">
        <v>7488</v>
      </c>
      <c r="C57" s="61">
        <v>13</v>
      </c>
      <c r="D57" s="58">
        <v>7496</v>
      </c>
      <c r="E57" s="61">
        <v>24</v>
      </c>
      <c r="F57" s="58">
        <v>7504</v>
      </c>
      <c r="G57" s="64">
        <v>14</v>
      </c>
      <c r="H57" s="64">
        <v>7512</v>
      </c>
      <c r="I57" s="40">
        <v>24</v>
      </c>
      <c r="J57" s="40">
        <v>7576</v>
      </c>
      <c r="K57" s="50">
        <v>0</v>
      </c>
      <c r="L57">
        <v>11212</v>
      </c>
    </row>
    <row r="58" spans="1:22" x14ac:dyDescent="0.3">
      <c r="A58" s="58">
        <v>21</v>
      </c>
      <c r="B58" s="58">
        <v>7671</v>
      </c>
      <c r="C58" s="61">
        <v>11</v>
      </c>
      <c r="D58" s="58">
        <v>7679</v>
      </c>
      <c r="E58" s="61">
        <v>22</v>
      </c>
      <c r="F58" s="58">
        <v>7687</v>
      </c>
      <c r="G58" s="64">
        <v>14</v>
      </c>
      <c r="H58" s="64">
        <v>7694</v>
      </c>
      <c r="I58" s="40">
        <v>13</v>
      </c>
      <c r="J58" s="40">
        <v>7729</v>
      </c>
      <c r="K58" s="50">
        <v>0</v>
      </c>
      <c r="L58">
        <v>21211</v>
      </c>
    </row>
    <row r="59" spans="1:22" x14ac:dyDescent="0.3">
      <c r="A59" s="58">
        <v>12</v>
      </c>
      <c r="B59" s="58">
        <v>7825</v>
      </c>
      <c r="C59" s="61">
        <v>13</v>
      </c>
      <c r="D59" s="58">
        <v>7836</v>
      </c>
      <c r="E59" s="61">
        <v>24</v>
      </c>
      <c r="F59" s="58">
        <v>7843</v>
      </c>
      <c r="G59" s="64">
        <v>14</v>
      </c>
      <c r="H59" s="64">
        <v>7850</v>
      </c>
      <c r="I59" s="40">
        <v>13</v>
      </c>
      <c r="J59" s="40">
        <v>7923</v>
      </c>
      <c r="K59" s="50">
        <v>0</v>
      </c>
      <c r="L59">
        <v>11211</v>
      </c>
    </row>
    <row r="60" spans="1:22" x14ac:dyDescent="0.3">
      <c r="A60" s="58">
        <v>21</v>
      </c>
      <c r="B60" s="58">
        <v>8016</v>
      </c>
      <c r="C60" s="61">
        <v>11</v>
      </c>
      <c r="D60" s="58">
        <v>8024</v>
      </c>
      <c r="E60" s="61">
        <v>11</v>
      </c>
      <c r="F60" s="58">
        <v>8032</v>
      </c>
      <c r="G60" s="64">
        <v>21</v>
      </c>
      <c r="H60" s="64">
        <v>8041</v>
      </c>
      <c r="I60" s="40">
        <v>11</v>
      </c>
      <c r="J60" s="40">
        <v>8048</v>
      </c>
      <c r="K60" s="50">
        <v>1</v>
      </c>
      <c r="L60">
        <v>21121</v>
      </c>
    </row>
    <row r="61" spans="1:22" x14ac:dyDescent="0.3">
      <c r="A61" s="58">
        <v>12</v>
      </c>
      <c r="B61" s="58">
        <v>8154</v>
      </c>
      <c r="C61" s="61">
        <v>24</v>
      </c>
      <c r="D61" s="58">
        <v>8160</v>
      </c>
      <c r="E61" s="61">
        <v>13</v>
      </c>
      <c r="F61" s="58">
        <v>8168</v>
      </c>
      <c r="G61" s="64">
        <v>23</v>
      </c>
      <c r="H61" s="64">
        <v>8180</v>
      </c>
      <c r="I61" s="40">
        <v>13</v>
      </c>
      <c r="J61" s="40">
        <v>8187</v>
      </c>
      <c r="K61" s="50">
        <v>0</v>
      </c>
      <c r="L61">
        <v>12121</v>
      </c>
    </row>
    <row r="62" spans="1:22" x14ac:dyDescent="0.3">
      <c r="A62" s="58">
        <v>12</v>
      </c>
      <c r="B62" s="58">
        <v>8286</v>
      </c>
      <c r="C62" s="61">
        <v>13</v>
      </c>
      <c r="D62" s="58">
        <v>8296</v>
      </c>
      <c r="E62" s="61">
        <v>24</v>
      </c>
      <c r="F62" s="58">
        <v>8304</v>
      </c>
      <c r="G62" s="64">
        <v>14</v>
      </c>
      <c r="H62" s="64">
        <v>8309</v>
      </c>
      <c r="I62" s="40">
        <v>13</v>
      </c>
      <c r="J62" s="40">
        <v>8322</v>
      </c>
      <c r="K62" s="50">
        <v>0</v>
      </c>
      <c r="L62">
        <v>11211</v>
      </c>
    </row>
    <row r="63" spans="1:22" x14ac:dyDescent="0.3">
      <c r="A63" s="58">
        <v>21</v>
      </c>
      <c r="B63" s="58">
        <v>8420</v>
      </c>
      <c r="C63" s="61">
        <v>11</v>
      </c>
      <c r="D63" s="58">
        <v>8427</v>
      </c>
      <c r="E63" s="61">
        <v>11</v>
      </c>
      <c r="F63" s="58">
        <v>8438</v>
      </c>
      <c r="G63" s="64">
        <v>21</v>
      </c>
      <c r="H63" s="64">
        <v>8446</v>
      </c>
      <c r="I63" s="40">
        <v>11</v>
      </c>
      <c r="J63" s="40">
        <v>8453</v>
      </c>
      <c r="K63" s="50">
        <v>1</v>
      </c>
      <c r="L63">
        <v>21121</v>
      </c>
    </row>
    <row r="64" spans="1:22" x14ac:dyDescent="0.3">
      <c r="A64" s="57">
        <v>21</v>
      </c>
      <c r="B64" s="57">
        <v>8543</v>
      </c>
      <c r="C64" s="60">
        <v>11</v>
      </c>
      <c r="D64" s="57">
        <v>8551</v>
      </c>
      <c r="E64" s="60">
        <v>22</v>
      </c>
      <c r="F64" s="57">
        <v>8559</v>
      </c>
      <c r="G64" s="63">
        <v>14</v>
      </c>
      <c r="H64" s="63">
        <v>8567</v>
      </c>
      <c r="I64" s="41">
        <v>13</v>
      </c>
      <c r="J64" s="41">
        <v>8576</v>
      </c>
      <c r="K64" s="42">
        <v>0</v>
      </c>
      <c r="L64">
        <v>21211</v>
      </c>
    </row>
    <row r="65" spans="1:12" x14ac:dyDescent="0.3">
      <c r="A65" s="57">
        <v>12</v>
      </c>
      <c r="B65" s="57">
        <v>8677</v>
      </c>
      <c r="C65" s="60">
        <v>13</v>
      </c>
      <c r="D65" s="57">
        <v>8685</v>
      </c>
      <c r="E65" s="60">
        <v>24</v>
      </c>
      <c r="F65" s="57">
        <v>8693</v>
      </c>
      <c r="G65" s="63">
        <v>14</v>
      </c>
      <c r="H65" s="63">
        <v>8700</v>
      </c>
      <c r="I65" s="41">
        <v>13</v>
      </c>
      <c r="J65" s="41">
        <v>8733</v>
      </c>
      <c r="K65" s="42">
        <v>0</v>
      </c>
      <c r="L65">
        <v>11211</v>
      </c>
    </row>
    <row r="66" spans="1:12" x14ac:dyDescent="0.3">
      <c r="A66" s="57">
        <v>21</v>
      </c>
      <c r="B66" s="57">
        <v>8826</v>
      </c>
      <c r="C66" s="60">
        <v>11</v>
      </c>
      <c r="D66" s="57">
        <v>8834</v>
      </c>
      <c r="E66" s="60">
        <v>11</v>
      </c>
      <c r="F66" s="57">
        <v>8843</v>
      </c>
      <c r="G66" s="63">
        <v>21</v>
      </c>
      <c r="H66" s="63">
        <v>8851</v>
      </c>
      <c r="I66" s="41">
        <v>11</v>
      </c>
      <c r="J66" s="41">
        <v>8857</v>
      </c>
      <c r="K66" s="42">
        <v>1</v>
      </c>
      <c r="L66">
        <v>21121</v>
      </c>
    </row>
    <row r="67" spans="1:12" x14ac:dyDescent="0.3">
      <c r="A67" s="57">
        <v>21</v>
      </c>
      <c r="B67" s="57">
        <v>8941</v>
      </c>
      <c r="C67" s="60">
        <v>11</v>
      </c>
      <c r="D67" s="57">
        <v>8950</v>
      </c>
      <c r="E67" s="60">
        <v>11</v>
      </c>
      <c r="F67" s="57">
        <v>8958</v>
      </c>
      <c r="G67" s="63">
        <v>21</v>
      </c>
      <c r="H67" s="63">
        <v>8964</v>
      </c>
      <c r="I67" s="41">
        <v>11</v>
      </c>
      <c r="J67" s="41">
        <v>8972</v>
      </c>
      <c r="K67" s="42">
        <v>1</v>
      </c>
      <c r="L67">
        <v>21121</v>
      </c>
    </row>
    <row r="68" spans="1:12" x14ac:dyDescent="0.3">
      <c r="A68" s="57">
        <v>21</v>
      </c>
      <c r="B68" s="57">
        <v>9062</v>
      </c>
      <c r="C68" s="60">
        <v>11</v>
      </c>
      <c r="D68" s="57">
        <v>9069</v>
      </c>
      <c r="E68" s="60">
        <v>22</v>
      </c>
      <c r="F68" s="57">
        <v>9076</v>
      </c>
      <c r="G68" s="63">
        <v>14</v>
      </c>
      <c r="H68" s="63">
        <v>9083</v>
      </c>
      <c r="I68" s="41">
        <v>13</v>
      </c>
      <c r="J68" s="41">
        <v>9111</v>
      </c>
      <c r="K68" s="42">
        <v>0</v>
      </c>
      <c r="L68">
        <v>21211</v>
      </c>
    </row>
    <row r="69" spans="1:12" x14ac:dyDescent="0.3">
      <c r="A69" s="57">
        <v>12</v>
      </c>
      <c r="B69" s="57">
        <v>9210</v>
      </c>
      <c r="C69" s="60">
        <v>13</v>
      </c>
      <c r="D69" s="57">
        <v>9218</v>
      </c>
      <c r="E69" s="60">
        <v>24</v>
      </c>
      <c r="F69" s="57">
        <v>9226</v>
      </c>
      <c r="G69" s="63">
        <v>14</v>
      </c>
      <c r="H69" s="63">
        <v>9233</v>
      </c>
      <c r="I69" s="41">
        <v>13</v>
      </c>
      <c r="J69" s="41">
        <v>9252</v>
      </c>
      <c r="K69" s="42">
        <v>0</v>
      </c>
      <c r="L69">
        <v>11211</v>
      </c>
    </row>
    <row r="70" spans="1:12" x14ac:dyDescent="0.3">
      <c r="A70" s="57">
        <v>21</v>
      </c>
      <c r="B70" s="57">
        <v>9348</v>
      </c>
      <c r="C70" s="60">
        <v>11</v>
      </c>
      <c r="D70" s="57">
        <v>9356</v>
      </c>
      <c r="E70" s="60">
        <v>11</v>
      </c>
      <c r="F70" s="57">
        <v>9365</v>
      </c>
      <c r="G70" s="63">
        <v>21</v>
      </c>
      <c r="H70" s="63">
        <v>9373</v>
      </c>
      <c r="I70" s="41">
        <v>11</v>
      </c>
      <c r="J70" s="41">
        <v>9380</v>
      </c>
      <c r="K70" s="42">
        <v>1</v>
      </c>
      <c r="L70">
        <v>21121</v>
      </c>
    </row>
    <row r="71" spans="1:12" x14ac:dyDescent="0.3">
      <c r="A71" s="57">
        <v>12</v>
      </c>
      <c r="B71" s="57">
        <v>9490</v>
      </c>
      <c r="C71" s="60">
        <v>13</v>
      </c>
      <c r="D71" s="57">
        <v>9499</v>
      </c>
      <c r="E71" s="60">
        <v>24</v>
      </c>
      <c r="F71" s="57">
        <v>9507</v>
      </c>
      <c r="G71" s="63">
        <v>14</v>
      </c>
      <c r="H71" s="63">
        <v>9512</v>
      </c>
      <c r="I71" s="41">
        <v>13</v>
      </c>
      <c r="J71" s="41">
        <v>9533</v>
      </c>
      <c r="K71" s="42">
        <v>0</v>
      </c>
      <c r="L71">
        <v>11211</v>
      </c>
    </row>
    <row r="72" spans="1:12" x14ac:dyDescent="0.3">
      <c r="A72" s="57">
        <v>21</v>
      </c>
      <c r="B72" s="57">
        <v>9627</v>
      </c>
      <c r="C72" s="60">
        <v>11</v>
      </c>
      <c r="D72" s="57">
        <v>9634</v>
      </c>
      <c r="E72" s="60">
        <v>11</v>
      </c>
      <c r="F72" s="57">
        <v>9642</v>
      </c>
      <c r="G72" s="63">
        <v>21</v>
      </c>
      <c r="H72" s="63">
        <v>9650</v>
      </c>
      <c r="I72" s="41">
        <v>11</v>
      </c>
      <c r="J72" s="41">
        <v>9657</v>
      </c>
      <c r="K72" s="42">
        <v>1</v>
      </c>
      <c r="L72">
        <v>21121</v>
      </c>
    </row>
    <row r="73" spans="1:12" x14ac:dyDescent="0.3">
      <c r="A73" s="57">
        <v>12</v>
      </c>
      <c r="B73" s="57">
        <v>9747</v>
      </c>
      <c r="C73" s="60">
        <v>13</v>
      </c>
      <c r="D73" s="57">
        <v>9755</v>
      </c>
      <c r="E73" s="60">
        <v>24</v>
      </c>
      <c r="F73" s="57">
        <v>9764</v>
      </c>
      <c r="G73" s="63">
        <v>14</v>
      </c>
      <c r="H73" s="63">
        <v>9771</v>
      </c>
      <c r="I73" s="41">
        <v>24</v>
      </c>
      <c r="J73" s="41">
        <v>9780</v>
      </c>
      <c r="K73" s="42">
        <v>0</v>
      </c>
      <c r="L73">
        <v>11212</v>
      </c>
    </row>
    <row r="74" spans="1:12" x14ac:dyDescent="0.3">
      <c r="A74" s="57">
        <v>21</v>
      </c>
      <c r="B74" s="57">
        <v>9875</v>
      </c>
      <c r="C74" s="60">
        <v>11</v>
      </c>
      <c r="D74" s="57">
        <v>9881</v>
      </c>
      <c r="E74" s="60">
        <v>11</v>
      </c>
      <c r="F74" s="57">
        <v>9891</v>
      </c>
      <c r="G74" s="63">
        <v>21</v>
      </c>
      <c r="H74" s="63">
        <v>9898</v>
      </c>
      <c r="I74" s="41">
        <v>11</v>
      </c>
      <c r="J74" s="41">
        <v>9905</v>
      </c>
      <c r="K74" s="42">
        <v>1</v>
      </c>
      <c r="L74">
        <v>21121</v>
      </c>
    </row>
    <row r="75" spans="1:12" x14ac:dyDescent="0.3">
      <c r="A75" s="57">
        <v>21</v>
      </c>
      <c r="B75" s="57">
        <v>9993</v>
      </c>
      <c r="C75" s="60">
        <v>11</v>
      </c>
      <c r="D75" s="57">
        <v>10000</v>
      </c>
      <c r="E75" s="60">
        <v>11</v>
      </c>
      <c r="F75" s="57">
        <v>10009</v>
      </c>
      <c r="G75" s="63">
        <v>21</v>
      </c>
      <c r="H75" s="63">
        <v>10020</v>
      </c>
      <c r="I75" s="41">
        <v>11</v>
      </c>
      <c r="J75" s="41">
        <v>10046</v>
      </c>
      <c r="K75" s="42">
        <v>1</v>
      </c>
      <c r="L75">
        <v>21121</v>
      </c>
    </row>
    <row r="76" spans="1:12" x14ac:dyDescent="0.3">
      <c r="A76" s="57">
        <v>12</v>
      </c>
      <c r="B76" s="57">
        <v>10139</v>
      </c>
      <c r="C76" s="60">
        <v>13</v>
      </c>
      <c r="D76" s="57">
        <v>10150</v>
      </c>
      <c r="E76" s="60">
        <v>13</v>
      </c>
      <c r="F76" s="57">
        <v>10162</v>
      </c>
      <c r="G76" s="63">
        <v>14</v>
      </c>
      <c r="H76" s="63">
        <v>10172</v>
      </c>
      <c r="I76" s="41">
        <v>13</v>
      </c>
      <c r="J76" s="41">
        <v>10181</v>
      </c>
      <c r="K76" s="42">
        <v>0</v>
      </c>
      <c r="L76">
        <v>11111</v>
      </c>
    </row>
    <row r="77" spans="1:12" x14ac:dyDescent="0.3">
      <c r="A77" s="57">
        <v>12</v>
      </c>
      <c r="B77" s="57">
        <v>10278</v>
      </c>
      <c r="C77" s="60">
        <v>13</v>
      </c>
      <c r="D77" s="57">
        <v>10287</v>
      </c>
      <c r="E77" s="60">
        <v>13</v>
      </c>
      <c r="F77" s="57">
        <v>10300</v>
      </c>
      <c r="G77" s="63">
        <v>23</v>
      </c>
      <c r="H77" s="63">
        <v>10307</v>
      </c>
      <c r="I77" s="41">
        <v>13</v>
      </c>
      <c r="J77" s="41">
        <v>10315</v>
      </c>
      <c r="K77" s="42">
        <v>0</v>
      </c>
      <c r="L77">
        <v>11121</v>
      </c>
    </row>
    <row r="78" spans="1:12" x14ac:dyDescent="0.3">
      <c r="A78" s="57">
        <v>12</v>
      </c>
      <c r="B78" s="57">
        <v>10417</v>
      </c>
      <c r="C78" s="60">
        <v>13</v>
      </c>
      <c r="D78" s="57">
        <v>10426</v>
      </c>
      <c r="E78" s="60">
        <v>24</v>
      </c>
      <c r="F78" s="57">
        <v>10435</v>
      </c>
      <c r="G78" s="63">
        <v>14</v>
      </c>
      <c r="H78" s="63">
        <v>10440</v>
      </c>
      <c r="I78" s="41">
        <v>13</v>
      </c>
      <c r="J78" s="41">
        <v>10463</v>
      </c>
      <c r="K78" s="42">
        <v>0</v>
      </c>
      <c r="L78">
        <v>11211</v>
      </c>
    </row>
    <row r="79" spans="1:12" x14ac:dyDescent="0.3">
      <c r="A79" s="57">
        <v>12</v>
      </c>
      <c r="B79" s="57">
        <v>10559</v>
      </c>
      <c r="C79" s="60">
        <v>13</v>
      </c>
      <c r="D79" s="57">
        <v>10566</v>
      </c>
      <c r="E79" s="60">
        <v>13</v>
      </c>
      <c r="F79" s="57">
        <v>10576</v>
      </c>
      <c r="G79" s="63">
        <v>14</v>
      </c>
      <c r="H79" s="63">
        <v>10585</v>
      </c>
      <c r="I79" s="41">
        <v>13</v>
      </c>
      <c r="J79" s="41">
        <v>10609</v>
      </c>
      <c r="K79" s="42">
        <v>0</v>
      </c>
      <c r="L79">
        <v>11111</v>
      </c>
    </row>
    <row r="80" spans="1:12" x14ac:dyDescent="0.3">
      <c r="A80" s="57">
        <v>21</v>
      </c>
      <c r="B80" s="57">
        <v>10703</v>
      </c>
      <c r="C80" s="60">
        <v>11</v>
      </c>
      <c r="D80" s="57">
        <v>10722</v>
      </c>
      <c r="E80" s="60">
        <v>22</v>
      </c>
      <c r="F80" s="57">
        <v>10730</v>
      </c>
      <c r="G80" s="63">
        <v>14</v>
      </c>
      <c r="H80" s="63">
        <v>10737</v>
      </c>
      <c r="I80" s="41">
        <v>13</v>
      </c>
      <c r="J80" s="41">
        <v>10756</v>
      </c>
      <c r="K80" s="42">
        <v>0</v>
      </c>
      <c r="L80">
        <v>21211</v>
      </c>
    </row>
    <row r="81" spans="1:12" x14ac:dyDescent="0.3">
      <c r="A81" s="57">
        <v>12</v>
      </c>
      <c r="B81" s="57">
        <v>10859</v>
      </c>
      <c r="C81" s="60">
        <v>13</v>
      </c>
      <c r="D81" s="57">
        <v>10868</v>
      </c>
      <c r="E81" s="60">
        <v>13</v>
      </c>
      <c r="F81" s="57">
        <v>10876</v>
      </c>
      <c r="G81" s="63">
        <v>23</v>
      </c>
      <c r="H81" s="63">
        <v>10884</v>
      </c>
      <c r="I81" s="41">
        <v>13</v>
      </c>
      <c r="J81" s="41">
        <v>10892</v>
      </c>
      <c r="K81" s="42">
        <v>0</v>
      </c>
      <c r="L81">
        <v>11121</v>
      </c>
    </row>
    <row r="82" spans="1:12" x14ac:dyDescent="0.3">
      <c r="A82" s="57">
        <v>12</v>
      </c>
      <c r="B82" s="57">
        <v>11004</v>
      </c>
      <c r="C82" s="60">
        <v>13</v>
      </c>
      <c r="D82" s="57">
        <v>11012</v>
      </c>
      <c r="E82" s="60">
        <v>24</v>
      </c>
      <c r="F82" s="57">
        <v>11021</v>
      </c>
      <c r="G82" s="63">
        <v>14</v>
      </c>
      <c r="H82" s="63">
        <v>11026</v>
      </c>
      <c r="I82" s="41">
        <v>13</v>
      </c>
      <c r="J82" s="41">
        <v>11050</v>
      </c>
      <c r="K82" s="42">
        <v>0</v>
      </c>
      <c r="L82">
        <v>11211</v>
      </c>
    </row>
    <row r="83" spans="1:12" x14ac:dyDescent="0.3">
      <c r="A83" s="57">
        <v>21</v>
      </c>
      <c r="B83" s="57">
        <v>11144</v>
      </c>
      <c r="C83" s="60">
        <v>11</v>
      </c>
      <c r="D83" s="57">
        <v>11152</v>
      </c>
      <c r="E83" s="60">
        <v>11</v>
      </c>
      <c r="F83" s="57">
        <v>11160</v>
      </c>
      <c r="G83" s="63">
        <v>12</v>
      </c>
      <c r="H83" s="63">
        <v>11169</v>
      </c>
      <c r="I83" s="41">
        <v>13</v>
      </c>
      <c r="J83" s="41">
        <v>11184</v>
      </c>
      <c r="K83" s="42">
        <v>0</v>
      </c>
      <c r="L83">
        <v>21111</v>
      </c>
    </row>
    <row r="84" spans="1:12" x14ac:dyDescent="0.3">
      <c r="A84" s="57">
        <v>12</v>
      </c>
      <c r="B84" s="57">
        <v>11278</v>
      </c>
      <c r="C84" s="60">
        <v>13</v>
      </c>
      <c r="D84" s="57">
        <v>11286</v>
      </c>
      <c r="E84" s="60">
        <v>13</v>
      </c>
      <c r="F84" s="57">
        <v>11294</v>
      </c>
      <c r="G84" s="63">
        <v>23</v>
      </c>
      <c r="H84" s="63">
        <v>11303</v>
      </c>
      <c r="I84" s="41">
        <v>13</v>
      </c>
      <c r="J84" s="41">
        <v>11309</v>
      </c>
      <c r="K84" s="42">
        <v>0</v>
      </c>
      <c r="L84">
        <v>11121</v>
      </c>
    </row>
    <row r="85" spans="1:12" x14ac:dyDescent="0.3">
      <c r="A85" s="57">
        <v>21</v>
      </c>
      <c r="B85" s="57">
        <v>11405</v>
      </c>
      <c r="C85" s="60">
        <v>11</v>
      </c>
      <c r="D85" s="57">
        <v>11412</v>
      </c>
      <c r="E85" s="60">
        <v>11</v>
      </c>
      <c r="F85" s="57">
        <v>11421</v>
      </c>
      <c r="G85" s="63">
        <v>21</v>
      </c>
      <c r="H85" s="63">
        <v>11429</v>
      </c>
      <c r="I85" s="41">
        <v>11</v>
      </c>
      <c r="J85" s="41">
        <v>11436</v>
      </c>
      <c r="K85" s="42">
        <v>1</v>
      </c>
      <c r="L85">
        <v>21121</v>
      </c>
    </row>
    <row r="86" spans="1:12" x14ac:dyDescent="0.3">
      <c r="A86" s="57">
        <v>21</v>
      </c>
      <c r="B86" s="57">
        <v>11524</v>
      </c>
      <c r="C86" s="60">
        <v>11</v>
      </c>
      <c r="D86" s="57">
        <v>11532</v>
      </c>
      <c r="E86" s="60">
        <v>11</v>
      </c>
      <c r="F86" s="57">
        <v>11540</v>
      </c>
      <c r="G86" s="63">
        <v>12</v>
      </c>
      <c r="H86" s="63">
        <v>11551</v>
      </c>
      <c r="I86" s="41">
        <v>24</v>
      </c>
      <c r="J86" s="41">
        <v>11559</v>
      </c>
      <c r="K86" s="42">
        <v>0</v>
      </c>
      <c r="L86">
        <v>21112</v>
      </c>
    </row>
    <row r="87" spans="1:12" x14ac:dyDescent="0.3">
      <c r="A87" s="57">
        <v>21</v>
      </c>
      <c r="B87" s="57">
        <v>11653</v>
      </c>
      <c r="C87" s="60">
        <v>11</v>
      </c>
      <c r="D87" s="57">
        <v>11660</v>
      </c>
      <c r="E87" s="60">
        <v>22</v>
      </c>
      <c r="F87" s="57">
        <v>11668</v>
      </c>
      <c r="G87" s="63">
        <v>14</v>
      </c>
      <c r="H87" s="63">
        <v>11675</v>
      </c>
      <c r="I87" s="41">
        <v>13</v>
      </c>
      <c r="J87" s="41">
        <v>11699</v>
      </c>
      <c r="K87" s="42">
        <v>0</v>
      </c>
      <c r="L87">
        <v>21211</v>
      </c>
    </row>
    <row r="88" spans="1:12" x14ac:dyDescent="0.3">
      <c r="A88" s="57">
        <v>12</v>
      </c>
      <c r="B88" s="57">
        <v>11794</v>
      </c>
      <c r="C88" s="60">
        <v>13</v>
      </c>
      <c r="D88" s="57">
        <v>11802</v>
      </c>
      <c r="E88" s="60">
        <v>13</v>
      </c>
      <c r="F88" s="57">
        <v>11810</v>
      </c>
      <c r="G88" s="63">
        <v>14</v>
      </c>
      <c r="H88" s="63">
        <v>11830</v>
      </c>
      <c r="I88" s="41">
        <v>13</v>
      </c>
      <c r="J88" s="41">
        <v>11842</v>
      </c>
      <c r="K88" s="42">
        <v>0</v>
      </c>
      <c r="L88">
        <v>11111</v>
      </c>
    </row>
    <row r="89" spans="1:12" x14ac:dyDescent="0.3">
      <c r="A89" s="57">
        <v>12</v>
      </c>
      <c r="B89" s="57">
        <v>11940</v>
      </c>
      <c r="C89" s="60">
        <v>13</v>
      </c>
      <c r="D89" s="57">
        <v>11947</v>
      </c>
      <c r="E89" s="60">
        <v>13</v>
      </c>
      <c r="F89" s="57">
        <v>11956</v>
      </c>
      <c r="G89" s="63">
        <v>23</v>
      </c>
      <c r="H89" s="63">
        <v>11964</v>
      </c>
      <c r="I89" s="41">
        <v>13</v>
      </c>
      <c r="J89" s="41">
        <v>11972</v>
      </c>
      <c r="K89" s="42">
        <v>0</v>
      </c>
      <c r="L89">
        <v>11121</v>
      </c>
    </row>
    <row r="90" spans="1:12" x14ac:dyDescent="0.3">
      <c r="A90" s="57">
        <v>21</v>
      </c>
      <c r="B90" s="57">
        <v>12064</v>
      </c>
      <c r="C90" s="60">
        <v>11</v>
      </c>
      <c r="D90" s="57">
        <v>12071</v>
      </c>
      <c r="E90" s="60">
        <v>11</v>
      </c>
      <c r="F90" s="57">
        <v>12079</v>
      </c>
      <c r="G90" s="63">
        <v>12</v>
      </c>
      <c r="H90" s="63">
        <v>12090</v>
      </c>
      <c r="I90" s="41">
        <v>13</v>
      </c>
      <c r="J90" s="41">
        <v>12100</v>
      </c>
      <c r="K90" s="42">
        <v>0</v>
      </c>
      <c r="L90">
        <v>21111</v>
      </c>
    </row>
    <row r="91" spans="1:12" x14ac:dyDescent="0.3">
      <c r="A91" s="57">
        <v>21</v>
      </c>
      <c r="B91" s="57">
        <v>12199</v>
      </c>
      <c r="C91" s="60">
        <v>11</v>
      </c>
      <c r="D91" s="57">
        <v>12207</v>
      </c>
      <c r="E91" s="60">
        <v>11</v>
      </c>
      <c r="F91" s="57">
        <v>12216</v>
      </c>
      <c r="G91" s="63">
        <v>21</v>
      </c>
      <c r="H91" s="63">
        <v>12224</v>
      </c>
      <c r="I91" s="41">
        <v>11</v>
      </c>
      <c r="J91" s="41">
        <v>12229</v>
      </c>
      <c r="K91" s="42">
        <v>1</v>
      </c>
      <c r="L91">
        <v>21121</v>
      </c>
    </row>
    <row r="92" spans="1:12" x14ac:dyDescent="0.3">
      <c r="A92" s="57">
        <v>12</v>
      </c>
      <c r="B92" s="57">
        <v>12362</v>
      </c>
      <c r="C92" s="60">
        <v>13</v>
      </c>
      <c r="D92" s="57">
        <v>12375</v>
      </c>
      <c r="E92" s="60">
        <v>24</v>
      </c>
      <c r="F92" s="57">
        <v>12383</v>
      </c>
      <c r="G92" s="63">
        <v>14</v>
      </c>
      <c r="H92" s="63">
        <v>12390</v>
      </c>
      <c r="I92" s="41">
        <v>13</v>
      </c>
      <c r="J92" s="41">
        <v>12410</v>
      </c>
      <c r="K92" s="42">
        <v>0</v>
      </c>
      <c r="L92">
        <v>11211</v>
      </c>
    </row>
    <row r="93" spans="1:12" x14ac:dyDescent="0.3">
      <c r="A93" s="58">
        <v>21</v>
      </c>
      <c r="B93" s="58">
        <v>12505</v>
      </c>
      <c r="C93" s="61">
        <v>11</v>
      </c>
      <c r="D93" s="58">
        <v>12512</v>
      </c>
      <c r="E93" s="61">
        <v>11</v>
      </c>
      <c r="F93" s="58">
        <v>12523</v>
      </c>
      <c r="G93" s="64">
        <v>21</v>
      </c>
      <c r="H93" s="64">
        <v>12530</v>
      </c>
      <c r="I93" s="40">
        <v>11</v>
      </c>
      <c r="J93" s="40">
        <v>12537</v>
      </c>
      <c r="K93" s="50">
        <v>1</v>
      </c>
      <c r="L93">
        <v>21121</v>
      </c>
    </row>
    <row r="94" spans="1:12" x14ac:dyDescent="0.3">
      <c r="A94" s="58">
        <v>12</v>
      </c>
      <c r="B94" s="58">
        <v>12636</v>
      </c>
      <c r="C94" s="61">
        <v>13</v>
      </c>
      <c r="D94" s="58">
        <v>12644</v>
      </c>
      <c r="E94" s="61">
        <v>24</v>
      </c>
      <c r="F94" s="58">
        <v>12652</v>
      </c>
      <c r="G94" s="64">
        <v>14</v>
      </c>
      <c r="H94" s="64">
        <v>12659</v>
      </c>
      <c r="I94" s="40">
        <v>13</v>
      </c>
      <c r="J94" s="40">
        <v>12683</v>
      </c>
      <c r="K94" s="50">
        <v>0</v>
      </c>
      <c r="L94">
        <v>11211</v>
      </c>
    </row>
    <row r="95" spans="1:12" x14ac:dyDescent="0.3">
      <c r="A95" s="58">
        <v>21</v>
      </c>
      <c r="B95" s="58">
        <v>12778</v>
      </c>
      <c r="C95" s="61">
        <v>11</v>
      </c>
      <c r="D95" s="58">
        <v>12785</v>
      </c>
      <c r="E95" s="61">
        <v>11</v>
      </c>
      <c r="F95" s="58">
        <v>12793</v>
      </c>
      <c r="G95" s="64">
        <v>21</v>
      </c>
      <c r="H95" s="64">
        <v>12802</v>
      </c>
      <c r="I95" s="40">
        <v>11</v>
      </c>
      <c r="J95" s="40">
        <v>12808</v>
      </c>
      <c r="K95" s="50">
        <v>1</v>
      </c>
      <c r="L95">
        <v>21121</v>
      </c>
    </row>
    <row r="96" spans="1:12" x14ac:dyDescent="0.3">
      <c r="A96" s="58">
        <v>12</v>
      </c>
      <c r="B96" s="58">
        <v>12902</v>
      </c>
      <c r="C96" s="61">
        <v>13</v>
      </c>
      <c r="D96" s="58">
        <v>12915</v>
      </c>
      <c r="E96" s="61">
        <v>24</v>
      </c>
      <c r="F96" s="58">
        <v>12923</v>
      </c>
      <c r="G96" s="64">
        <v>14</v>
      </c>
      <c r="H96" s="64">
        <v>12930</v>
      </c>
      <c r="I96" s="40">
        <v>13</v>
      </c>
      <c r="J96" s="40">
        <v>12946</v>
      </c>
      <c r="K96" s="50">
        <v>0</v>
      </c>
      <c r="L96">
        <v>11211</v>
      </c>
    </row>
    <row r="97" spans="1:12" x14ac:dyDescent="0.3">
      <c r="A97" s="58">
        <v>21</v>
      </c>
      <c r="B97" s="58">
        <v>13040</v>
      </c>
      <c r="C97" s="61">
        <v>11</v>
      </c>
      <c r="D97" s="58">
        <v>13048</v>
      </c>
      <c r="E97" s="61">
        <v>22</v>
      </c>
      <c r="F97" s="58">
        <v>13055</v>
      </c>
      <c r="G97" s="64">
        <v>14</v>
      </c>
      <c r="H97" s="64">
        <v>13062</v>
      </c>
      <c r="I97" s="40">
        <v>13</v>
      </c>
      <c r="J97" s="40">
        <v>13083</v>
      </c>
      <c r="K97" s="50">
        <v>0</v>
      </c>
      <c r="L97">
        <v>21211</v>
      </c>
    </row>
    <row r="98" spans="1:12" x14ac:dyDescent="0.3">
      <c r="A98" s="58">
        <v>21</v>
      </c>
      <c r="B98" s="58">
        <v>13178</v>
      </c>
      <c r="C98" s="61">
        <v>11</v>
      </c>
      <c r="D98" s="58">
        <v>13185</v>
      </c>
      <c r="E98" s="61">
        <v>11</v>
      </c>
      <c r="F98" s="58">
        <v>13193</v>
      </c>
      <c r="G98" s="64">
        <v>21</v>
      </c>
      <c r="H98" s="64">
        <v>13201</v>
      </c>
      <c r="I98" s="40">
        <v>11</v>
      </c>
      <c r="J98" s="40">
        <v>13208</v>
      </c>
      <c r="K98" s="50">
        <v>1</v>
      </c>
      <c r="L98">
        <v>21121</v>
      </c>
    </row>
    <row r="99" spans="1:12" x14ac:dyDescent="0.3">
      <c r="A99" s="58">
        <v>12</v>
      </c>
      <c r="B99" s="58">
        <v>13305</v>
      </c>
      <c r="C99" s="61">
        <v>13</v>
      </c>
      <c r="D99" s="58">
        <v>13312</v>
      </c>
      <c r="E99" s="61">
        <v>24</v>
      </c>
      <c r="F99" s="58">
        <v>13320</v>
      </c>
      <c r="G99" s="64">
        <v>14</v>
      </c>
      <c r="H99" s="64">
        <v>13325</v>
      </c>
      <c r="I99" s="40">
        <v>13</v>
      </c>
      <c r="J99" s="40">
        <v>13334</v>
      </c>
      <c r="K99" s="50">
        <v>0</v>
      </c>
      <c r="L99">
        <v>11211</v>
      </c>
    </row>
    <row r="100" spans="1:12" x14ac:dyDescent="0.3">
      <c r="A100" s="58">
        <v>21</v>
      </c>
      <c r="B100" s="58">
        <v>13429</v>
      </c>
      <c r="C100" s="61">
        <v>11</v>
      </c>
      <c r="D100" s="58">
        <v>13436</v>
      </c>
      <c r="E100" s="61">
        <v>22</v>
      </c>
      <c r="F100" s="58">
        <v>13445</v>
      </c>
      <c r="G100" s="64">
        <v>14</v>
      </c>
      <c r="H100" s="64">
        <v>13449</v>
      </c>
      <c r="I100" s="40">
        <v>13</v>
      </c>
      <c r="J100" s="40">
        <v>13473</v>
      </c>
      <c r="K100" s="50">
        <v>0</v>
      </c>
      <c r="L100">
        <v>21211</v>
      </c>
    </row>
    <row r="101" spans="1:12" x14ac:dyDescent="0.3">
      <c r="A101" s="58">
        <v>21</v>
      </c>
      <c r="B101" s="58">
        <v>13568</v>
      </c>
      <c r="C101" s="61">
        <v>11</v>
      </c>
      <c r="D101" s="58">
        <v>13576</v>
      </c>
      <c r="E101" s="61">
        <v>11</v>
      </c>
      <c r="F101" s="58">
        <v>13583</v>
      </c>
      <c r="G101" s="64">
        <v>21</v>
      </c>
      <c r="H101" s="64">
        <v>13592</v>
      </c>
      <c r="I101" s="40">
        <v>11</v>
      </c>
      <c r="J101" s="40">
        <v>13598</v>
      </c>
      <c r="K101" s="50">
        <v>1</v>
      </c>
      <c r="L101">
        <v>21121</v>
      </c>
    </row>
    <row r="102" spans="1:12" x14ac:dyDescent="0.3">
      <c r="A102" s="58">
        <v>21</v>
      </c>
      <c r="B102" s="58">
        <v>13683</v>
      </c>
      <c r="C102" s="61">
        <v>11</v>
      </c>
      <c r="D102" s="58">
        <v>13690</v>
      </c>
      <c r="E102" s="61">
        <v>11</v>
      </c>
      <c r="F102" s="58">
        <v>13699</v>
      </c>
      <c r="G102" s="64">
        <v>12</v>
      </c>
      <c r="H102" s="64">
        <v>13708</v>
      </c>
      <c r="I102" s="40">
        <v>24</v>
      </c>
      <c r="J102" s="40">
        <v>13715</v>
      </c>
      <c r="K102" s="50">
        <v>0</v>
      </c>
      <c r="L102">
        <v>21112</v>
      </c>
    </row>
    <row r="103" spans="1:12" x14ac:dyDescent="0.3">
      <c r="A103" s="58">
        <v>12</v>
      </c>
      <c r="B103" s="58">
        <v>13814</v>
      </c>
      <c r="C103" s="61">
        <v>13</v>
      </c>
      <c r="D103" s="58">
        <v>13822</v>
      </c>
      <c r="E103" s="61">
        <v>13</v>
      </c>
      <c r="F103" s="58">
        <v>13832</v>
      </c>
      <c r="G103" s="64">
        <v>23</v>
      </c>
      <c r="H103" s="64">
        <v>13840</v>
      </c>
      <c r="I103" s="40">
        <v>13</v>
      </c>
      <c r="J103" s="40">
        <v>13847</v>
      </c>
      <c r="K103" s="50">
        <v>0</v>
      </c>
      <c r="L103">
        <v>11121</v>
      </c>
    </row>
    <row r="104" spans="1:12" x14ac:dyDescent="0.3">
      <c r="A104" s="58">
        <v>21</v>
      </c>
      <c r="B104" s="58">
        <v>13942</v>
      </c>
      <c r="C104" s="61">
        <v>11</v>
      </c>
      <c r="D104" s="58">
        <v>13950</v>
      </c>
      <c r="E104" s="61">
        <v>11</v>
      </c>
      <c r="F104" s="58">
        <v>13960</v>
      </c>
      <c r="G104" s="64">
        <v>21</v>
      </c>
      <c r="H104" s="64">
        <v>13968</v>
      </c>
      <c r="I104" s="40">
        <v>11</v>
      </c>
      <c r="J104" s="40">
        <v>13975</v>
      </c>
      <c r="K104" s="50">
        <v>1</v>
      </c>
      <c r="L104">
        <v>21121</v>
      </c>
    </row>
    <row r="105" spans="1:12" x14ac:dyDescent="0.3">
      <c r="A105" s="58">
        <v>21</v>
      </c>
      <c r="B105" s="58">
        <v>14064</v>
      </c>
      <c r="C105" s="61">
        <v>11</v>
      </c>
      <c r="D105" s="58">
        <v>14071</v>
      </c>
      <c r="E105" s="61">
        <v>11</v>
      </c>
      <c r="F105" s="58">
        <v>14083</v>
      </c>
      <c r="G105" s="64">
        <v>21</v>
      </c>
      <c r="H105" s="64">
        <v>14091</v>
      </c>
      <c r="I105" s="40">
        <v>11</v>
      </c>
      <c r="J105" s="40">
        <v>14097</v>
      </c>
      <c r="K105" s="50">
        <v>1</v>
      </c>
      <c r="L105">
        <v>21121</v>
      </c>
    </row>
    <row r="106" spans="1:12" x14ac:dyDescent="0.3">
      <c r="A106" s="58">
        <v>12</v>
      </c>
      <c r="B106" s="58">
        <v>14196</v>
      </c>
      <c r="C106" s="61">
        <v>24</v>
      </c>
      <c r="D106" s="58">
        <v>14210</v>
      </c>
      <c r="E106" s="61">
        <v>13</v>
      </c>
      <c r="F106" s="58">
        <v>14217</v>
      </c>
      <c r="G106" s="64">
        <v>14</v>
      </c>
      <c r="H106" s="64">
        <v>14227</v>
      </c>
      <c r="I106" s="40">
        <v>24</v>
      </c>
      <c r="J106" s="40">
        <v>14237</v>
      </c>
      <c r="K106" s="50">
        <v>0</v>
      </c>
      <c r="L106">
        <v>12112</v>
      </c>
    </row>
    <row r="107" spans="1:12" x14ac:dyDescent="0.3">
      <c r="A107" s="58">
        <v>12</v>
      </c>
      <c r="B107" s="58">
        <v>14334</v>
      </c>
      <c r="C107" s="61">
        <v>13</v>
      </c>
      <c r="D107" s="58">
        <v>14343</v>
      </c>
      <c r="E107" s="61">
        <v>13</v>
      </c>
      <c r="F107" s="58">
        <v>14354</v>
      </c>
      <c r="G107" s="64">
        <v>14</v>
      </c>
      <c r="H107" s="64">
        <v>14370</v>
      </c>
      <c r="I107" s="40">
        <v>13</v>
      </c>
      <c r="J107" s="40">
        <v>14378</v>
      </c>
      <c r="K107" s="50">
        <v>0</v>
      </c>
      <c r="L107">
        <v>11111</v>
      </c>
    </row>
    <row r="108" spans="1:12" x14ac:dyDescent="0.3">
      <c r="A108" s="58">
        <v>21</v>
      </c>
      <c r="B108" s="58">
        <v>14473</v>
      </c>
      <c r="C108" s="61">
        <v>11</v>
      </c>
      <c r="D108" s="58">
        <v>14480</v>
      </c>
      <c r="E108" s="61">
        <v>22</v>
      </c>
      <c r="F108" s="58">
        <v>14488</v>
      </c>
      <c r="G108" s="64">
        <v>14</v>
      </c>
      <c r="H108" s="64">
        <v>14493</v>
      </c>
      <c r="I108" s="40">
        <v>13</v>
      </c>
      <c r="J108" s="40">
        <v>14502</v>
      </c>
      <c r="K108" s="50">
        <v>0</v>
      </c>
      <c r="L108">
        <v>21211</v>
      </c>
    </row>
    <row r="109" spans="1:12" x14ac:dyDescent="0.3">
      <c r="A109" s="58">
        <v>21</v>
      </c>
      <c r="B109" s="58">
        <v>14593</v>
      </c>
      <c r="C109" s="61">
        <v>11</v>
      </c>
      <c r="D109" s="58">
        <v>14601</v>
      </c>
      <c r="E109" s="61">
        <v>11</v>
      </c>
      <c r="F109" s="58">
        <v>14609</v>
      </c>
      <c r="G109" s="64">
        <v>12</v>
      </c>
      <c r="H109" s="64">
        <v>14620</v>
      </c>
      <c r="I109" s="40">
        <v>24</v>
      </c>
      <c r="J109" s="40">
        <v>14627</v>
      </c>
      <c r="K109" s="50">
        <v>0</v>
      </c>
      <c r="L109">
        <v>21112</v>
      </c>
    </row>
    <row r="110" spans="1:12" x14ac:dyDescent="0.3">
      <c r="A110" s="58">
        <v>21</v>
      </c>
      <c r="B110" s="58">
        <v>14724</v>
      </c>
      <c r="C110" s="61">
        <v>11</v>
      </c>
      <c r="D110" s="58">
        <v>14731</v>
      </c>
      <c r="E110" s="61">
        <v>11</v>
      </c>
      <c r="F110" s="58">
        <v>14740</v>
      </c>
      <c r="G110" s="64">
        <v>12</v>
      </c>
      <c r="H110" s="64">
        <v>14754</v>
      </c>
      <c r="I110" s="40">
        <v>13</v>
      </c>
      <c r="J110" s="40">
        <v>14766</v>
      </c>
      <c r="K110" s="50">
        <v>0</v>
      </c>
      <c r="L110">
        <v>21111</v>
      </c>
    </row>
    <row r="111" spans="1:12" x14ac:dyDescent="0.3">
      <c r="A111" s="58">
        <v>12</v>
      </c>
      <c r="B111" s="58">
        <v>14864</v>
      </c>
      <c r="C111" s="61">
        <v>13</v>
      </c>
      <c r="D111" s="58">
        <v>14872</v>
      </c>
      <c r="E111" s="61">
        <v>24</v>
      </c>
      <c r="F111" s="58">
        <v>14881</v>
      </c>
      <c r="G111" s="64">
        <v>14</v>
      </c>
      <c r="H111" s="64">
        <v>14886</v>
      </c>
      <c r="I111" s="40">
        <v>13</v>
      </c>
      <c r="J111" s="40">
        <v>14895</v>
      </c>
      <c r="K111" s="50">
        <v>0</v>
      </c>
      <c r="L111">
        <v>11211</v>
      </c>
    </row>
    <row r="112" spans="1:12" x14ac:dyDescent="0.3">
      <c r="A112" s="58">
        <v>12</v>
      </c>
      <c r="B112" s="58">
        <v>14992</v>
      </c>
      <c r="C112" s="61">
        <v>13</v>
      </c>
      <c r="D112" s="58">
        <v>15000</v>
      </c>
      <c r="E112" s="61">
        <v>13</v>
      </c>
      <c r="F112" s="58">
        <v>15010</v>
      </c>
      <c r="G112" s="64">
        <v>14</v>
      </c>
      <c r="H112" s="64">
        <v>15021</v>
      </c>
      <c r="I112" s="40">
        <v>24</v>
      </c>
      <c r="J112" s="40">
        <v>15028</v>
      </c>
      <c r="K112" s="50">
        <v>0</v>
      </c>
      <c r="L112">
        <v>11112</v>
      </c>
    </row>
    <row r="113" spans="1:12" x14ac:dyDescent="0.3">
      <c r="A113" s="58">
        <v>21</v>
      </c>
      <c r="B113" s="58">
        <v>15123</v>
      </c>
      <c r="C113" s="61">
        <v>11</v>
      </c>
      <c r="D113" s="58">
        <v>15130</v>
      </c>
      <c r="E113" s="61">
        <v>11</v>
      </c>
      <c r="F113" s="58">
        <v>15139</v>
      </c>
      <c r="G113" s="64">
        <v>21</v>
      </c>
      <c r="H113" s="64">
        <v>15147</v>
      </c>
      <c r="I113" s="40">
        <v>11</v>
      </c>
      <c r="J113" s="40">
        <v>15154</v>
      </c>
      <c r="K113" s="50">
        <v>1</v>
      </c>
      <c r="L113">
        <v>21121</v>
      </c>
    </row>
    <row r="114" spans="1:12" x14ac:dyDescent="0.3">
      <c r="A114" s="58">
        <v>12</v>
      </c>
      <c r="B114" s="58">
        <v>15257</v>
      </c>
      <c r="C114" s="61">
        <v>13</v>
      </c>
      <c r="D114" s="58">
        <v>15265</v>
      </c>
      <c r="E114" s="61">
        <v>13</v>
      </c>
      <c r="F114" s="58">
        <v>15277</v>
      </c>
      <c r="G114" s="64">
        <v>14</v>
      </c>
      <c r="H114" s="64">
        <v>15286</v>
      </c>
      <c r="I114" s="40">
        <v>13</v>
      </c>
      <c r="J114" s="40">
        <v>15298</v>
      </c>
      <c r="K114" s="50">
        <v>0</v>
      </c>
      <c r="L114">
        <v>11111</v>
      </c>
    </row>
    <row r="115" spans="1:12" x14ac:dyDescent="0.3">
      <c r="A115" s="58">
        <v>12</v>
      </c>
      <c r="B115" s="58">
        <v>15402</v>
      </c>
      <c r="C115" s="61">
        <v>13</v>
      </c>
      <c r="D115" s="58">
        <v>15409</v>
      </c>
      <c r="E115" s="61">
        <v>13</v>
      </c>
      <c r="F115" s="58">
        <v>15421</v>
      </c>
      <c r="G115" s="64">
        <v>23</v>
      </c>
      <c r="H115" s="64">
        <v>15428</v>
      </c>
      <c r="I115" s="40">
        <v>13</v>
      </c>
      <c r="J115" s="40">
        <v>15435</v>
      </c>
      <c r="K115" s="50">
        <v>0</v>
      </c>
      <c r="L115">
        <v>11121</v>
      </c>
    </row>
    <row r="116" spans="1:12" x14ac:dyDescent="0.3">
      <c r="A116" s="58">
        <v>12</v>
      </c>
      <c r="B116" s="58">
        <v>15534</v>
      </c>
      <c r="C116" s="61">
        <v>13</v>
      </c>
      <c r="D116" s="58">
        <v>15541</v>
      </c>
      <c r="E116" s="61">
        <v>13</v>
      </c>
      <c r="F116" s="58">
        <v>15550</v>
      </c>
      <c r="G116" s="64">
        <v>14</v>
      </c>
      <c r="H116" s="64">
        <v>15560</v>
      </c>
      <c r="I116" s="40">
        <v>13</v>
      </c>
      <c r="J116" s="40">
        <v>15569</v>
      </c>
      <c r="K116" s="50">
        <v>0</v>
      </c>
      <c r="L116">
        <v>11111</v>
      </c>
    </row>
    <row r="117" spans="1:12" x14ac:dyDescent="0.3">
      <c r="A117" s="58">
        <v>21</v>
      </c>
      <c r="B117" s="58">
        <v>15661</v>
      </c>
      <c r="C117" s="61">
        <v>11</v>
      </c>
      <c r="D117" s="58">
        <v>15671</v>
      </c>
      <c r="E117" s="61">
        <v>11</v>
      </c>
      <c r="F117" s="58">
        <v>15679</v>
      </c>
      <c r="G117" s="64">
        <v>12</v>
      </c>
      <c r="H117" s="64">
        <v>15690</v>
      </c>
      <c r="I117" s="40">
        <v>24</v>
      </c>
      <c r="J117" s="40">
        <v>15698</v>
      </c>
      <c r="K117" s="50">
        <v>0</v>
      </c>
      <c r="L117">
        <v>21112</v>
      </c>
    </row>
    <row r="118" spans="1:12" x14ac:dyDescent="0.3">
      <c r="A118" s="58">
        <v>12</v>
      </c>
      <c r="B118" s="58">
        <v>15796</v>
      </c>
      <c r="C118" s="61">
        <v>13</v>
      </c>
      <c r="D118" s="58">
        <v>15804</v>
      </c>
      <c r="E118" s="61">
        <v>13</v>
      </c>
      <c r="F118" s="58">
        <v>15815</v>
      </c>
      <c r="G118" s="64">
        <v>14</v>
      </c>
      <c r="H118" s="64">
        <v>15824</v>
      </c>
      <c r="I118" s="40">
        <v>13</v>
      </c>
      <c r="J118" s="40">
        <v>15844</v>
      </c>
      <c r="K118" s="50">
        <v>0</v>
      </c>
      <c r="L118">
        <v>11111</v>
      </c>
    </row>
    <row r="119" spans="1:12" x14ac:dyDescent="0.3">
      <c r="A119" s="58">
        <v>12</v>
      </c>
      <c r="B119" s="58">
        <v>15942</v>
      </c>
      <c r="C119" s="61">
        <v>13</v>
      </c>
      <c r="D119" s="58">
        <v>15949</v>
      </c>
      <c r="E119" s="61">
        <v>13</v>
      </c>
      <c r="F119" s="58">
        <v>15960</v>
      </c>
      <c r="G119" s="64">
        <v>14</v>
      </c>
      <c r="H119" s="64">
        <v>15969</v>
      </c>
      <c r="I119" s="40">
        <v>13</v>
      </c>
      <c r="J119" s="40">
        <v>15984</v>
      </c>
      <c r="K119" s="50">
        <v>0</v>
      </c>
      <c r="L119">
        <v>11111</v>
      </c>
    </row>
    <row r="120" spans="1:12" x14ac:dyDescent="0.3">
      <c r="A120" s="58">
        <v>21</v>
      </c>
      <c r="B120" s="58">
        <v>16078</v>
      </c>
      <c r="C120" s="61">
        <v>11</v>
      </c>
      <c r="D120" s="58">
        <v>16085</v>
      </c>
      <c r="E120" s="61">
        <v>11</v>
      </c>
      <c r="F120" s="58">
        <v>16093</v>
      </c>
      <c r="G120" s="64">
        <v>21</v>
      </c>
      <c r="H120" s="64">
        <v>16102</v>
      </c>
      <c r="I120" s="40">
        <v>11</v>
      </c>
      <c r="J120" s="40">
        <v>16110</v>
      </c>
      <c r="K120" s="50">
        <v>1</v>
      </c>
      <c r="L120">
        <v>21121</v>
      </c>
    </row>
    <row r="121" spans="1:12" x14ac:dyDescent="0.3">
      <c r="A121" s="58">
        <v>12</v>
      </c>
      <c r="B121" s="58">
        <v>16206</v>
      </c>
      <c r="C121" s="61">
        <v>13</v>
      </c>
      <c r="D121" s="58">
        <v>16214</v>
      </c>
      <c r="E121" s="61">
        <v>13</v>
      </c>
      <c r="F121" s="58">
        <v>16226</v>
      </c>
      <c r="G121" s="64">
        <v>23</v>
      </c>
      <c r="H121" s="64">
        <v>16234</v>
      </c>
      <c r="I121" s="40">
        <v>13</v>
      </c>
      <c r="J121" s="40">
        <v>16241</v>
      </c>
      <c r="K121" s="50">
        <v>0</v>
      </c>
      <c r="L121">
        <v>11121</v>
      </c>
    </row>
    <row r="122" spans="1:12" x14ac:dyDescent="0.3">
      <c r="A122" s="57">
        <v>12</v>
      </c>
      <c r="B122" s="57">
        <v>16340</v>
      </c>
      <c r="C122" s="60">
        <v>13</v>
      </c>
      <c r="D122" s="57">
        <v>16347</v>
      </c>
      <c r="E122" s="60">
        <v>24</v>
      </c>
      <c r="F122" s="57">
        <v>16355</v>
      </c>
      <c r="G122" s="63">
        <v>14</v>
      </c>
      <c r="H122" s="63">
        <v>16360</v>
      </c>
      <c r="I122" s="41">
        <v>13</v>
      </c>
      <c r="J122" s="41">
        <v>16369</v>
      </c>
      <c r="K122" s="42">
        <v>0</v>
      </c>
      <c r="L122">
        <v>11211</v>
      </c>
    </row>
    <row r="123" spans="1:12" x14ac:dyDescent="0.3">
      <c r="A123" s="57">
        <v>12</v>
      </c>
      <c r="B123" s="57">
        <v>16467</v>
      </c>
      <c r="C123" s="60">
        <v>13</v>
      </c>
      <c r="D123" s="57">
        <v>16474</v>
      </c>
      <c r="E123" s="60">
        <v>24</v>
      </c>
      <c r="F123" s="57">
        <v>16483</v>
      </c>
      <c r="G123" s="63">
        <v>14</v>
      </c>
      <c r="H123" s="63">
        <v>16490</v>
      </c>
      <c r="I123" s="41">
        <v>13</v>
      </c>
      <c r="J123" s="41">
        <v>16510</v>
      </c>
      <c r="K123" s="42">
        <v>0</v>
      </c>
      <c r="L123">
        <v>11211</v>
      </c>
    </row>
    <row r="124" spans="1:12" x14ac:dyDescent="0.3">
      <c r="A124" s="57">
        <v>12</v>
      </c>
      <c r="B124" s="57">
        <v>16614</v>
      </c>
      <c r="C124" s="60">
        <v>13</v>
      </c>
      <c r="D124" s="57">
        <v>16621</v>
      </c>
      <c r="E124" s="60">
        <v>13</v>
      </c>
      <c r="F124" s="57">
        <v>16630</v>
      </c>
      <c r="G124" s="63">
        <v>14</v>
      </c>
      <c r="H124" s="63">
        <v>16641</v>
      </c>
      <c r="I124" s="41">
        <v>13</v>
      </c>
      <c r="J124" s="41">
        <v>16651</v>
      </c>
      <c r="K124" s="42">
        <v>0</v>
      </c>
      <c r="L124">
        <v>11111</v>
      </c>
    </row>
    <row r="125" spans="1:12" x14ac:dyDescent="0.3">
      <c r="A125" s="57">
        <v>21</v>
      </c>
      <c r="B125" s="57">
        <v>16746</v>
      </c>
      <c r="C125" s="60">
        <v>11</v>
      </c>
      <c r="D125" s="57">
        <v>16754</v>
      </c>
      <c r="E125" s="60">
        <v>11</v>
      </c>
      <c r="F125" s="57">
        <v>16762</v>
      </c>
      <c r="G125" s="63">
        <v>12</v>
      </c>
      <c r="H125" s="63">
        <v>16770</v>
      </c>
      <c r="I125" s="41">
        <v>13</v>
      </c>
      <c r="J125" s="41">
        <v>16779</v>
      </c>
      <c r="K125" s="42">
        <v>0</v>
      </c>
      <c r="L125">
        <v>21111</v>
      </c>
    </row>
    <row r="126" spans="1:12" x14ac:dyDescent="0.3">
      <c r="A126" s="57">
        <v>21</v>
      </c>
      <c r="B126" s="57">
        <v>16875</v>
      </c>
      <c r="C126" s="60">
        <v>11</v>
      </c>
      <c r="D126" s="57">
        <v>16882</v>
      </c>
      <c r="E126" s="60">
        <v>11</v>
      </c>
      <c r="F126" s="57">
        <v>16890</v>
      </c>
      <c r="G126" s="63">
        <v>12</v>
      </c>
      <c r="H126" s="63">
        <v>16901</v>
      </c>
      <c r="I126" s="41">
        <v>24</v>
      </c>
      <c r="J126" s="41">
        <v>16909</v>
      </c>
      <c r="K126" s="42">
        <v>0</v>
      </c>
      <c r="L126">
        <v>21112</v>
      </c>
    </row>
    <row r="127" spans="1:12" x14ac:dyDescent="0.3">
      <c r="A127" s="57">
        <v>21</v>
      </c>
      <c r="B127" s="57">
        <v>17003</v>
      </c>
      <c r="C127" s="60">
        <v>11</v>
      </c>
      <c r="D127" s="57">
        <v>17010</v>
      </c>
      <c r="E127" s="60">
        <v>11</v>
      </c>
      <c r="F127" s="57">
        <v>17021</v>
      </c>
      <c r="G127" s="63">
        <v>12</v>
      </c>
      <c r="H127" s="63">
        <v>17030</v>
      </c>
      <c r="I127" s="41">
        <v>13</v>
      </c>
      <c r="J127" s="41">
        <v>17037</v>
      </c>
      <c r="K127" s="42">
        <v>0</v>
      </c>
      <c r="L127">
        <v>21111</v>
      </c>
    </row>
    <row r="128" spans="1:12" x14ac:dyDescent="0.3">
      <c r="A128" s="57">
        <v>21</v>
      </c>
      <c r="B128" s="57">
        <v>17132</v>
      </c>
      <c r="C128" s="60">
        <v>11</v>
      </c>
      <c r="D128" s="57">
        <v>17139</v>
      </c>
      <c r="E128" s="60">
        <v>11</v>
      </c>
      <c r="F128" s="57">
        <v>17147</v>
      </c>
      <c r="G128" s="63">
        <v>12</v>
      </c>
      <c r="H128" s="63">
        <v>17158</v>
      </c>
      <c r="I128" s="41">
        <v>13</v>
      </c>
      <c r="J128" s="41">
        <v>17169</v>
      </c>
      <c r="K128" s="42">
        <v>0</v>
      </c>
      <c r="L128">
        <v>21111</v>
      </c>
    </row>
    <row r="129" spans="1:12" x14ac:dyDescent="0.3">
      <c r="A129" s="57">
        <v>12</v>
      </c>
      <c r="B129" s="57">
        <v>17271</v>
      </c>
      <c r="C129" s="60">
        <v>13</v>
      </c>
      <c r="D129" s="57">
        <v>17279</v>
      </c>
      <c r="E129" s="60">
        <v>13</v>
      </c>
      <c r="F129" s="57">
        <v>17290</v>
      </c>
      <c r="G129" s="63">
        <v>23</v>
      </c>
      <c r="H129" s="63">
        <v>17299</v>
      </c>
      <c r="I129" s="41">
        <v>13</v>
      </c>
      <c r="J129" s="41">
        <v>17333</v>
      </c>
      <c r="K129" s="42">
        <v>0</v>
      </c>
      <c r="L129">
        <v>11121</v>
      </c>
    </row>
    <row r="130" spans="1:12" x14ac:dyDescent="0.3">
      <c r="A130" s="57">
        <v>12</v>
      </c>
      <c r="B130" s="57">
        <v>17431</v>
      </c>
      <c r="C130" s="60">
        <v>13</v>
      </c>
      <c r="D130" s="57">
        <v>17439</v>
      </c>
      <c r="E130" s="60">
        <v>13</v>
      </c>
      <c r="F130" s="57">
        <v>17448</v>
      </c>
      <c r="G130" s="63">
        <v>14</v>
      </c>
      <c r="H130" s="63">
        <v>17459</v>
      </c>
      <c r="I130" s="41">
        <v>24</v>
      </c>
      <c r="J130" s="41">
        <v>17470</v>
      </c>
      <c r="K130" s="42">
        <v>0</v>
      </c>
      <c r="L130">
        <v>11112</v>
      </c>
    </row>
    <row r="131" spans="1:12" x14ac:dyDescent="0.3">
      <c r="A131" s="57">
        <v>21</v>
      </c>
      <c r="B131" s="57">
        <v>17569</v>
      </c>
      <c r="C131" s="60">
        <v>11</v>
      </c>
      <c r="D131" s="57">
        <v>17577</v>
      </c>
      <c r="E131" s="60">
        <v>11</v>
      </c>
      <c r="F131" s="57">
        <v>17584</v>
      </c>
      <c r="G131" s="63">
        <v>12</v>
      </c>
      <c r="H131" s="63">
        <v>17593</v>
      </c>
      <c r="I131" s="41">
        <v>24</v>
      </c>
      <c r="J131" s="41">
        <v>17602</v>
      </c>
      <c r="K131" s="42">
        <v>0</v>
      </c>
      <c r="L131">
        <v>21112</v>
      </c>
    </row>
    <row r="132" spans="1:12" x14ac:dyDescent="0.3">
      <c r="A132" s="57">
        <v>21</v>
      </c>
      <c r="B132" s="57">
        <v>17694</v>
      </c>
      <c r="C132" s="60">
        <v>11</v>
      </c>
      <c r="D132" s="57">
        <v>17702</v>
      </c>
      <c r="E132" s="60">
        <v>11</v>
      </c>
      <c r="F132" s="57">
        <v>17710</v>
      </c>
      <c r="G132" s="63">
        <v>12</v>
      </c>
      <c r="H132" s="63">
        <v>17718</v>
      </c>
      <c r="I132" s="41">
        <v>13</v>
      </c>
      <c r="J132" s="41">
        <v>17729</v>
      </c>
      <c r="K132" s="42">
        <v>0</v>
      </c>
      <c r="L132">
        <v>21111</v>
      </c>
    </row>
    <row r="133" spans="1:12" x14ac:dyDescent="0.3">
      <c r="A133" s="57">
        <v>21</v>
      </c>
      <c r="B133" s="57">
        <v>17824</v>
      </c>
      <c r="C133" s="60">
        <v>11</v>
      </c>
      <c r="D133" s="57">
        <v>17831</v>
      </c>
      <c r="E133" s="60">
        <v>11</v>
      </c>
      <c r="F133" s="57">
        <v>17841</v>
      </c>
      <c r="G133" s="63">
        <v>21</v>
      </c>
      <c r="H133" s="63">
        <v>17849</v>
      </c>
      <c r="I133" s="41">
        <v>11</v>
      </c>
      <c r="J133" s="41">
        <v>17857</v>
      </c>
      <c r="K133" s="42">
        <v>1</v>
      </c>
      <c r="L133">
        <v>21121</v>
      </c>
    </row>
    <row r="134" spans="1:12" x14ac:dyDescent="0.3">
      <c r="A134" s="57">
        <v>12</v>
      </c>
      <c r="B134" s="57">
        <v>17966</v>
      </c>
      <c r="C134" s="60">
        <v>13</v>
      </c>
      <c r="D134" s="57">
        <v>17974</v>
      </c>
      <c r="E134" s="60">
        <v>13</v>
      </c>
      <c r="F134" s="57">
        <v>17985</v>
      </c>
      <c r="G134" s="63">
        <v>23</v>
      </c>
      <c r="H134" s="63">
        <v>17993</v>
      </c>
      <c r="I134" s="41">
        <v>13</v>
      </c>
      <c r="J134" s="41">
        <v>18000</v>
      </c>
      <c r="K134" s="42">
        <v>0</v>
      </c>
      <c r="L134">
        <v>11121</v>
      </c>
    </row>
    <row r="135" spans="1:12" x14ac:dyDescent="0.3">
      <c r="A135" s="57">
        <v>12</v>
      </c>
      <c r="B135" s="57">
        <v>18099</v>
      </c>
      <c r="C135" s="60">
        <v>13</v>
      </c>
      <c r="D135" s="57">
        <v>18106</v>
      </c>
      <c r="E135" s="60">
        <v>13</v>
      </c>
      <c r="F135" s="57">
        <v>18114</v>
      </c>
      <c r="G135" s="63">
        <v>14</v>
      </c>
      <c r="H135" s="63">
        <v>18125</v>
      </c>
      <c r="I135" s="41">
        <v>13</v>
      </c>
      <c r="J135" s="41">
        <v>18136</v>
      </c>
      <c r="K135" s="42">
        <v>0</v>
      </c>
      <c r="L135">
        <v>11111</v>
      </c>
    </row>
    <row r="136" spans="1:12" x14ac:dyDescent="0.3">
      <c r="A136" s="57">
        <v>12</v>
      </c>
      <c r="B136" s="57">
        <v>18233</v>
      </c>
      <c r="C136" s="60">
        <v>13</v>
      </c>
      <c r="D136" s="57">
        <v>18240</v>
      </c>
      <c r="E136" s="60">
        <v>13</v>
      </c>
      <c r="F136" s="57">
        <v>18252</v>
      </c>
      <c r="G136" s="63">
        <v>23</v>
      </c>
      <c r="H136" s="63">
        <v>18259</v>
      </c>
      <c r="I136" s="41">
        <v>13</v>
      </c>
      <c r="J136" s="41">
        <v>18267</v>
      </c>
      <c r="K136" s="42">
        <v>0</v>
      </c>
      <c r="L136">
        <v>11121</v>
      </c>
    </row>
    <row r="137" spans="1:12" x14ac:dyDescent="0.3">
      <c r="A137" s="57">
        <v>21</v>
      </c>
      <c r="B137" s="57">
        <v>18367</v>
      </c>
      <c r="C137" s="60">
        <v>11</v>
      </c>
      <c r="D137" s="57">
        <v>18378</v>
      </c>
      <c r="E137" s="60">
        <v>11</v>
      </c>
      <c r="F137" s="57">
        <v>18386</v>
      </c>
      <c r="G137" s="63">
        <v>21</v>
      </c>
      <c r="H137" s="63">
        <v>18395</v>
      </c>
      <c r="I137" s="41">
        <v>11</v>
      </c>
      <c r="J137" s="41">
        <v>18402</v>
      </c>
      <c r="K137" s="42">
        <v>1</v>
      </c>
      <c r="L137">
        <v>21121</v>
      </c>
    </row>
    <row r="138" spans="1:12" x14ac:dyDescent="0.3">
      <c r="A138" s="57">
        <v>21</v>
      </c>
      <c r="B138" s="57">
        <v>18495</v>
      </c>
      <c r="C138" s="60">
        <v>11</v>
      </c>
      <c r="D138" s="57">
        <v>18502</v>
      </c>
      <c r="E138" s="60">
        <v>22</v>
      </c>
      <c r="F138" s="57">
        <v>18509</v>
      </c>
      <c r="G138" s="63">
        <v>14</v>
      </c>
      <c r="H138" s="63">
        <v>18517</v>
      </c>
      <c r="I138" s="41">
        <v>13</v>
      </c>
      <c r="J138" s="41">
        <v>18535</v>
      </c>
      <c r="K138" s="42">
        <v>0</v>
      </c>
      <c r="L138">
        <v>21211</v>
      </c>
    </row>
    <row r="139" spans="1:12" x14ac:dyDescent="0.3">
      <c r="A139" s="57">
        <v>12</v>
      </c>
      <c r="B139" s="57">
        <v>18635</v>
      </c>
      <c r="C139" s="60">
        <v>13</v>
      </c>
      <c r="D139" s="57">
        <v>18642</v>
      </c>
      <c r="E139" s="60">
        <v>13</v>
      </c>
      <c r="F139" s="57">
        <v>18650</v>
      </c>
      <c r="G139" s="63">
        <v>14</v>
      </c>
      <c r="H139" s="63">
        <v>18659</v>
      </c>
      <c r="I139" s="41">
        <v>13</v>
      </c>
      <c r="J139" s="41">
        <v>18667</v>
      </c>
      <c r="K139" s="42">
        <v>0</v>
      </c>
      <c r="L139">
        <v>11111</v>
      </c>
    </row>
    <row r="140" spans="1:12" x14ac:dyDescent="0.3">
      <c r="A140" s="57">
        <v>21</v>
      </c>
      <c r="B140" s="57">
        <v>18763</v>
      </c>
      <c r="C140" s="60">
        <v>11</v>
      </c>
      <c r="D140" s="57">
        <v>18770</v>
      </c>
      <c r="E140" s="60">
        <v>22</v>
      </c>
      <c r="F140" s="57">
        <v>18779</v>
      </c>
      <c r="G140" s="63">
        <v>14</v>
      </c>
      <c r="H140" s="63">
        <v>18786</v>
      </c>
      <c r="I140" s="41">
        <v>24</v>
      </c>
      <c r="J140" s="41">
        <v>18825</v>
      </c>
      <c r="K140" s="42">
        <v>0</v>
      </c>
      <c r="L140">
        <v>21212</v>
      </c>
    </row>
    <row r="141" spans="1:12" x14ac:dyDescent="0.3">
      <c r="A141" s="57">
        <v>12</v>
      </c>
      <c r="B141" s="57">
        <v>18919</v>
      </c>
      <c r="C141" s="60">
        <v>13</v>
      </c>
      <c r="D141" s="57">
        <v>18926</v>
      </c>
      <c r="E141" s="60">
        <v>24</v>
      </c>
      <c r="F141" s="57">
        <v>18934</v>
      </c>
      <c r="G141" s="63">
        <v>14</v>
      </c>
      <c r="H141" s="63">
        <v>18942</v>
      </c>
      <c r="I141" s="41">
        <v>13</v>
      </c>
      <c r="J141" s="41">
        <v>18965</v>
      </c>
      <c r="K141" s="42">
        <v>0</v>
      </c>
      <c r="L141">
        <v>11211</v>
      </c>
    </row>
    <row r="142" spans="1:12" x14ac:dyDescent="0.3">
      <c r="A142" s="57">
        <v>21</v>
      </c>
      <c r="B142" s="57">
        <v>19060</v>
      </c>
      <c r="C142" s="60">
        <v>11</v>
      </c>
      <c r="D142" s="57">
        <v>19067</v>
      </c>
      <c r="E142" s="60">
        <v>11</v>
      </c>
      <c r="F142" s="57">
        <v>19075</v>
      </c>
      <c r="G142" s="63">
        <v>21</v>
      </c>
      <c r="H142" s="63">
        <v>19083</v>
      </c>
      <c r="I142" s="41">
        <v>11</v>
      </c>
      <c r="J142" s="41">
        <v>19091</v>
      </c>
      <c r="K142" s="42">
        <v>1</v>
      </c>
      <c r="L142">
        <v>21121</v>
      </c>
    </row>
    <row r="143" spans="1:12" x14ac:dyDescent="0.3">
      <c r="A143" s="57">
        <v>21</v>
      </c>
      <c r="B143" s="57">
        <v>19200</v>
      </c>
      <c r="C143" s="60">
        <v>11</v>
      </c>
      <c r="D143" s="57">
        <v>19208</v>
      </c>
      <c r="E143" s="60">
        <v>22</v>
      </c>
      <c r="F143" s="57">
        <v>19217</v>
      </c>
      <c r="G143" s="63">
        <v>23</v>
      </c>
      <c r="H143" s="63">
        <v>19232</v>
      </c>
      <c r="I143" s="41">
        <v>13</v>
      </c>
      <c r="J143" s="41">
        <v>19240</v>
      </c>
      <c r="K143" s="42">
        <v>0</v>
      </c>
      <c r="L143">
        <v>21221</v>
      </c>
    </row>
    <row r="144" spans="1:12" x14ac:dyDescent="0.3">
      <c r="A144" s="57">
        <v>12</v>
      </c>
      <c r="B144" s="57">
        <v>19334</v>
      </c>
      <c r="C144" s="60">
        <v>13</v>
      </c>
      <c r="D144" s="57">
        <v>19341</v>
      </c>
      <c r="E144" s="60">
        <v>13</v>
      </c>
      <c r="F144" s="57">
        <v>19350</v>
      </c>
      <c r="G144" s="63">
        <v>14</v>
      </c>
      <c r="H144" s="63">
        <v>19362</v>
      </c>
      <c r="I144" s="41">
        <v>13</v>
      </c>
      <c r="J144" s="41">
        <v>19370</v>
      </c>
      <c r="K144" s="42">
        <v>0</v>
      </c>
      <c r="L144">
        <v>11111</v>
      </c>
    </row>
    <row r="145" spans="1:12" x14ac:dyDescent="0.3">
      <c r="A145" s="57">
        <v>21</v>
      </c>
      <c r="B145" s="57">
        <v>19462</v>
      </c>
      <c r="C145" s="60">
        <v>11</v>
      </c>
      <c r="D145" s="57">
        <v>19477</v>
      </c>
      <c r="E145" s="60">
        <v>11</v>
      </c>
      <c r="F145" s="57">
        <v>19489</v>
      </c>
      <c r="G145" s="63">
        <v>21</v>
      </c>
      <c r="H145" s="63">
        <v>19496</v>
      </c>
      <c r="I145" s="41">
        <v>11</v>
      </c>
      <c r="J145" s="41">
        <v>19513</v>
      </c>
      <c r="K145" s="42">
        <v>1</v>
      </c>
      <c r="L145">
        <v>21121</v>
      </c>
    </row>
    <row r="146" spans="1:12" x14ac:dyDescent="0.3">
      <c r="A146" s="57">
        <v>21</v>
      </c>
      <c r="B146" s="57">
        <v>19604</v>
      </c>
      <c r="C146" s="60">
        <v>11</v>
      </c>
      <c r="D146" s="57">
        <v>19612</v>
      </c>
      <c r="E146" s="60">
        <v>22</v>
      </c>
      <c r="F146" s="57">
        <v>19620</v>
      </c>
      <c r="G146" s="63">
        <v>14</v>
      </c>
      <c r="H146" s="63">
        <v>19627</v>
      </c>
      <c r="I146" s="41">
        <v>24</v>
      </c>
      <c r="J146" s="41">
        <v>19638</v>
      </c>
      <c r="K146" s="42">
        <v>0</v>
      </c>
      <c r="L146">
        <v>21212</v>
      </c>
    </row>
    <row r="147" spans="1:12" x14ac:dyDescent="0.3">
      <c r="A147" s="57">
        <v>12</v>
      </c>
      <c r="B147" s="57">
        <v>19736</v>
      </c>
      <c r="C147" s="60">
        <v>13</v>
      </c>
      <c r="D147" s="57">
        <v>19743</v>
      </c>
      <c r="E147" s="60">
        <v>13</v>
      </c>
      <c r="F147" s="57">
        <v>19754</v>
      </c>
      <c r="G147" s="63">
        <v>23</v>
      </c>
      <c r="H147" s="63">
        <v>19762</v>
      </c>
      <c r="I147" s="41">
        <v>13</v>
      </c>
      <c r="J147" s="41">
        <v>19768</v>
      </c>
      <c r="K147" s="42">
        <v>0</v>
      </c>
      <c r="L147">
        <v>11121</v>
      </c>
    </row>
    <row r="148" spans="1:12" x14ac:dyDescent="0.3">
      <c r="A148" s="57">
        <v>21</v>
      </c>
      <c r="B148" s="57">
        <v>19866</v>
      </c>
      <c r="C148" s="60">
        <v>11</v>
      </c>
      <c r="D148" s="57">
        <v>19871</v>
      </c>
      <c r="E148" s="60">
        <v>11</v>
      </c>
      <c r="F148" s="57">
        <v>19880</v>
      </c>
      <c r="G148" s="63">
        <v>12</v>
      </c>
      <c r="H148" s="63">
        <v>19892</v>
      </c>
      <c r="I148" s="41">
        <v>24</v>
      </c>
      <c r="J148" s="41">
        <v>19899</v>
      </c>
      <c r="K148" s="42">
        <v>0</v>
      </c>
      <c r="L148">
        <v>21112</v>
      </c>
    </row>
    <row r="149" spans="1:12" x14ac:dyDescent="0.3">
      <c r="A149" s="57">
        <v>21</v>
      </c>
      <c r="B149" s="57">
        <v>19995</v>
      </c>
      <c r="C149" s="60">
        <v>11</v>
      </c>
      <c r="D149" s="57">
        <v>20003</v>
      </c>
      <c r="E149" s="60">
        <v>11</v>
      </c>
      <c r="F149" s="57">
        <v>20015</v>
      </c>
      <c r="G149" s="63">
        <v>21</v>
      </c>
      <c r="H149" s="63">
        <v>20022</v>
      </c>
      <c r="I149" s="41">
        <v>11</v>
      </c>
      <c r="J149" s="41">
        <v>20029</v>
      </c>
      <c r="K149" s="42">
        <v>1</v>
      </c>
      <c r="L149">
        <v>21121</v>
      </c>
    </row>
    <row r="150" spans="1:12" x14ac:dyDescent="0.3">
      <c r="A150" s="58">
        <v>21</v>
      </c>
      <c r="B150" s="58">
        <v>20129</v>
      </c>
      <c r="C150" s="61">
        <v>11</v>
      </c>
      <c r="D150" s="58">
        <v>20137</v>
      </c>
      <c r="E150" s="61">
        <v>22</v>
      </c>
      <c r="F150" s="58">
        <v>20146</v>
      </c>
      <c r="G150" s="64">
        <v>14</v>
      </c>
      <c r="H150" s="64">
        <v>20154</v>
      </c>
      <c r="I150" s="40">
        <v>13</v>
      </c>
      <c r="J150" s="40">
        <v>20174</v>
      </c>
      <c r="K150" s="50">
        <v>0</v>
      </c>
      <c r="L150">
        <v>21211</v>
      </c>
    </row>
    <row r="151" spans="1:12" x14ac:dyDescent="0.3">
      <c r="A151" s="58">
        <v>21</v>
      </c>
      <c r="B151" s="58">
        <v>20268</v>
      </c>
      <c r="C151" s="61">
        <v>11</v>
      </c>
      <c r="D151" s="58">
        <v>20273</v>
      </c>
      <c r="E151" s="61">
        <v>11</v>
      </c>
      <c r="F151" s="58">
        <v>20280</v>
      </c>
      <c r="G151" s="64">
        <v>21</v>
      </c>
      <c r="H151" s="64">
        <v>20288</v>
      </c>
      <c r="I151" s="40">
        <v>11</v>
      </c>
      <c r="J151" s="40">
        <v>20296</v>
      </c>
      <c r="K151" s="50">
        <v>1</v>
      </c>
      <c r="L151">
        <v>21121</v>
      </c>
    </row>
    <row r="152" spans="1:12" x14ac:dyDescent="0.3">
      <c r="A152" s="58">
        <v>21</v>
      </c>
      <c r="B152" s="58">
        <v>20389</v>
      </c>
      <c r="C152" s="61">
        <v>11</v>
      </c>
      <c r="D152" s="58">
        <v>20397</v>
      </c>
      <c r="E152" s="61">
        <v>11</v>
      </c>
      <c r="F152" s="58">
        <v>20404</v>
      </c>
      <c r="G152" s="64">
        <v>12</v>
      </c>
      <c r="H152" s="64">
        <v>20415</v>
      </c>
      <c r="I152" s="40">
        <v>24</v>
      </c>
      <c r="J152" s="40">
        <v>20422</v>
      </c>
      <c r="K152" s="50">
        <v>0</v>
      </c>
      <c r="L152">
        <v>21112</v>
      </c>
    </row>
    <row r="153" spans="1:12" x14ac:dyDescent="0.3">
      <c r="A153" s="58">
        <v>21</v>
      </c>
      <c r="B153" s="58">
        <v>20516</v>
      </c>
      <c r="C153" s="61">
        <v>11</v>
      </c>
      <c r="D153" s="58">
        <v>20524</v>
      </c>
      <c r="E153" s="61">
        <v>11</v>
      </c>
      <c r="F153" s="58">
        <v>20533</v>
      </c>
      <c r="G153" s="64">
        <v>21</v>
      </c>
      <c r="H153" s="64">
        <v>20541</v>
      </c>
      <c r="I153" s="40">
        <v>11</v>
      </c>
      <c r="J153" s="40">
        <v>20548</v>
      </c>
      <c r="K153" s="50">
        <v>1</v>
      </c>
      <c r="L153">
        <v>21121</v>
      </c>
    </row>
    <row r="154" spans="1:12" x14ac:dyDescent="0.3">
      <c r="A154" s="58">
        <v>21</v>
      </c>
      <c r="B154" s="58">
        <v>20643</v>
      </c>
      <c r="C154" s="61">
        <v>11</v>
      </c>
      <c r="D154" s="58">
        <v>20651</v>
      </c>
      <c r="E154" s="61">
        <v>11</v>
      </c>
      <c r="F154" s="58">
        <v>20661</v>
      </c>
      <c r="G154" s="64">
        <v>21</v>
      </c>
      <c r="H154" s="64">
        <v>20670</v>
      </c>
      <c r="I154" s="40">
        <v>11</v>
      </c>
      <c r="J154" s="40">
        <v>20678</v>
      </c>
      <c r="K154" s="50">
        <v>1</v>
      </c>
      <c r="L154">
        <v>21121</v>
      </c>
    </row>
    <row r="155" spans="1:12" x14ac:dyDescent="0.3">
      <c r="A155" s="58">
        <v>12</v>
      </c>
      <c r="B155" s="58">
        <v>20768</v>
      </c>
      <c r="C155" s="61">
        <v>13</v>
      </c>
      <c r="D155" s="58">
        <v>20774</v>
      </c>
      <c r="E155" s="61">
        <v>24</v>
      </c>
      <c r="F155" s="58">
        <v>20784</v>
      </c>
      <c r="G155" s="64">
        <v>14</v>
      </c>
      <c r="H155" s="64">
        <v>20788</v>
      </c>
      <c r="I155" s="40">
        <v>24</v>
      </c>
      <c r="J155" s="40">
        <v>20797</v>
      </c>
      <c r="K155" s="50">
        <v>0</v>
      </c>
      <c r="L155">
        <v>11212</v>
      </c>
    </row>
    <row r="156" spans="1:12" x14ac:dyDescent="0.3">
      <c r="A156" s="58">
        <v>21</v>
      </c>
      <c r="B156" s="58">
        <v>20895</v>
      </c>
      <c r="C156" s="61">
        <v>11</v>
      </c>
      <c r="D156" s="58">
        <v>20903</v>
      </c>
      <c r="E156" s="61">
        <v>22</v>
      </c>
      <c r="F156" s="58">
        <v>20911</v>
      </c>
      <c r="G156" s="64">
        <v>14</v>
      </c>
      <c r="H156" s="64">
        <v>20919</v>
      </c>
      <c r="I156" s="40">
        <v>13</v>
      </c>
      <c r="J156" s="40">
        <v>20938</v>
      </c>
      <c r="K156" s="50">
        <v>0</v>
      </c>
      <c r="L156">
        <v>21211</v>
      </c>
    </row>
    <row r="157" spans="1:12" x14ac:dyDescent="0.3">
      <c r="A157" s="58">
        <v>21</v>
      </c>
      <c r="B157" s="58">
        <v>21032</v>
      </c>
      <c r="C157" s="61">
        <v>11</v>
      </c>
      <c r="D157" s="58">
        <v>21040</v>
      </c>
      <c r="E157" s="61">
        <v>11</v>
      </c>
      <c r="F157" s="58">
        <v>21048</v>
      </c>
      <c r="G157" s="64">
        <v>21</v>
      </c>
      <c r="H157" s="64">
        <v>21056</v>
      </c>
      <c r="I157" s="40">
        <v>11</v>
      </c>
      <c r="J157" s="40">
        <v>21063</v>
      </c>
      <c r="K157" s="50">
        <v>1</v>
      </c>
      <c r="L157">
        <v>21121</v>
      </c>
    </row>
    <row r="158" spans="1:12" x14ac:dyDescent="0.3">
      <c r="A158" s="58">
        <v>21</v>
      </c>
      <c r="B158" s="58">
        <v>21145</v>
      </c>
      <c r="C158" s="61">
        <v>22</v>
      </c>
      <c r="D158" s="58">
        <v>21152</v>
      </c>
      <c r="E158" s="61">
        <v>13</v>
      </c>
      <c r="F158" s="58">
        <v>21158</v>
      </c>
      <c r="G158" s="64">
        <v>23</v>
      </c>
      <c r="H158" s="64">
        <v>21166</v>
      </c>
      <c r="I158" s="40">
        <v>13</v>
      </c>
      <c r="J158" s="40">
        <v>21170</v>
      </c>
      <c r="K158" s="50">
        <v>0</v>
      </c>
      <c r="L158">
        <v>22121</v>
      </c>
    </row>
    <row r="159" spans="1:12" x14ac:dyDescent="0.3">
      <c r="A159" s="58">
        <v>21</v>
      </c>
      <c r="B159" s="58">
        <v>21265</v>
      </c>
      <c r="C159" s="61">
        <v>11</v>
      </c>
      <c r="D159" s="58">
        <v>21298</v>
      </c>
      <c r="E159" s="61">
        <v>22</v>
      </c>
      <c r="F159" s="58">
        <v>21306</v>
      </c>
      <c r="G159" s="64">
        <v>14</v>
      </c>
      <c r="H159" s="64">
        <v>21313</v>
      </c>
      <c r="I159" s="40">
        <v>13</v>
      </c>
      <c r="J159" s="40">
        <v>21328</v>
      </c>
      <c r="K159" s="50">
        <v>0</v>
      </c>
      <c r="L159">
        <v>21211</v>
      </c>
    </row>
    <row r="160" spans="1:12" x14ac:dyDescent="0.3">
      <c r="A160" s="58">
        <v>21</v>
      </c>
      <c r="B160" s="58">
        <v>21424</v>
      </c>
      <c r="C160" s="61">
        <v>11</v>
      </c>
      <c r="D160" s="58">
        <v>21428</v>
      </c>
      <c r="E160" s="61">
        <v>11</v>
      </c>
      <c r="F160" s="58">
        <v>21437</v>
      </c>
      <c r="G160" s="64">
        <v>21</v>
      </c>
      <c r="H160" s="64">
        <v>21445</v>
      </c>
      <c r="I160" s="40">
        <v>11</v>
      </c>
      <c r="J160" s="40">
        <v>21456</v>
      </c>
      <c r="K160" s="50">
        <v>1</v>
      </c>
      <c r="L160">
        <v>21121</v>
      </c>
    </row>
    <row r="161" spans="1:12" x14ac:dyDescent="0.3">
      <c r="A161" s="58">
        <v>21</v>
      </c>
      <c r="B161" s="58">
        <v>21544</v>
      </c>
      <c r="C161" s="61">
        <v>22</v>
      </c>
      <c r="D161" s="58">
        <v>21568</v>
      </c>
      <c r="E161" s="61">
        <v>13</v>
      </c>
      <c r="F161" s="58">
        <v>21573</v>
      </c>
      <c r="G161" s="64">
        <v>23</v>
      </c>
      <c r="H161" s="64">
        <v>21582</v>
      </c>
      <c r="I161" s="40">
        <v>13</v>
      </c>
      <c r="J161" s="40">
        <v>21601</v>
      </c>
      <c r="K161" s="50">
        <v>0</v>
      </c>
      <c r="L161">
        <v>22121</v>
      </c>
    </row>
    <row r="162" spans="1:12" x14ac:dyDescent="0.3">
      <c r="A162" s="58">
        <v>21</v>
      </c>
      <c r="B162" s="58">
        <v>21695</v>
      </c>
      <c r="C162" s="61">
        <v>11</v>
      </c>
      <c r="D162" s="58">
        <v>21702</v>
      </c>
      <c r="E162" s="61">
        <v>11</v>
      </c>
      <c r="F162" s="58">
        <v>21711</v>
      </c>
      <c r="G162" s="64">
        <v>21</v>
      </c>
      <c r="H162" s="64">
        <v>21719</v>
      </c>
      <c r="I162" s="40">
        <v>11</v>
      </c>
      <c r="J162" s="40">
        <v>21726</v>
      </c>
      <c r="K162" s="50">
        <v>1</v>
      </c>
      <c r="L162">
        <v>21121</v>
      </c>
    </row>
    <row r="163" spans="1:12" x14ac:dyDescent="0.3">
      <c r="A163" s="58">
        <v>12</v>
      </c>
      <c r="B163" s="58">
        <v>21819</v>
      </c>
      <c r="C163" s="61">
        <v>13</v>
      </c>
      <c r="D163" s="58">
        <v>21832</v>
      </c>
      <c r="E163" s="61">
        <v>24</v>
      </c>
      <c r="F163" s="58">
        <v>21840</v>
      </c>
      <c r="G163" s="64">
        <v>14</v>
      </c>
      <c r="H163" s="64">
        <v>21847</v>
      </c>
      <c r="I163" s="40">
        <v>13</v>
      </c>
      <c r="J163" s="40">
        <v>21866</v>
      </c>
      <c r="K163" s="50">
        <v>0</v>
      </c>
      <c r="L163">
        <v>11211</v>
      </c>
    </row>
    <row r="164" spans="1:12" x14ac:dyDescent="0.3">
      <c r="A164" s="58">
        <v>21</v>
      </c>
      <c r="B164" s="58">
        <v>21958</v>
      </c>
      <c r="C164" s="61">
        <v>22</v>
      </c>
      <c r="D164" s="58">
        <v>21962</v>
      </c>
      <c r="E164" s="61">
        <v>13</v>
      </c>
      <c r="F164" s="58">
        <v>21968</v>
      </c>
      <c r="G164" s="64">
        <v>23</v>
      </c>
      <c r="H164" s="64">
        <v>21976</v>
      </c>
      <c r="I164" s="40">
        <v>13</v>
      </c>
      <c r="J164" s="40">
        <v>21983</v>
      </c>
      <c r="K164" s="50">
        <v>0</v>
      </c>
      <c r="L164">
        <v>22121</v>
      </c>
    </row>
    <row r="165" spans="1:12" x14ac:dyDescent="0.3">
      <c r="A165" s="58">
        <v>21</v>
      </c>
      <c r="B165" s="58">
        <v>22076</v>
      </c>
      <c r="C165" s="61">
        <v>11</v>
      </c>
      <c r="D165" s="58">
        <v>22084</v>
      </c>
      <c r="E165" s="61">
        <v>22</v>
      </c>
      <c r="F165" s="58">
        <v>22092</v>
      </c>
      <c r="G165" s="64">
        <v>23</v>
      </c>
      <c r="H165" s="64">
        <v>22108</v>
      </c>
      <c r="I165" s="40">
        <v>13</v>
      </c>
      <c r="J165" s="40">
        <v>22115</v>
      </c>
      <c r="K165" s="50">
        <v>0</v>
      </c>
      <c r="L165">
        <v>21221</v>
      </c>
    </row>
    <row r="166" spans="1:12" x14ac:dyDescent="0.3">
      <c r="A166" s="58">
        <v>12</v>
      </c>
      <c r="B166" s="58">
        <v>22213</v>
      </c>
      <c r="C166" s="61">
        <v>13</v>
      </c>
      <c r="D166" s="58">
        <v>22224</v>
      </c>
      <c r="E166" s="61">
        <v>24</v>
      </c>
      <c r="F166" s="58">
        <v>22233</v>
      </c>
      <c r="G166" s="64">
        <v>14</v>
      </c>
      <c r="H166" s="64">
        <v>22240</v>
      </c>
      <c r="I166" s="40">
        <v>13</v>
      </c>
      <c r="J166" s="40">
        <v>22252</v>
      </c>
      <c r="K166" s="50">
        <v>0</v>
      </c>
      <c r="L166">
        <v>11211</v>
      </c>
    </row>
    <row r="167" spans="1:12" x14ac:dyDescent="0.3">
      <c r="A167" s="58">
        <v>21</v>
      </c>
      <c r="B167" s="58">
        <v>22347</v>
      </c>
      <c r="C167" s="61">
        <v>11</v>
      </c>
      <c r="D167" s="58">
        <v>22355</v>
      </c>
      <c r="E167" s="61">
        <v>11</v>
      </c>
      <c r="F167" s="58">
        <v>22365</v>
      </c>
      <c r="G167" s="64">
        <v>21</v>
      </c>
      <c r="H167" s="64">
        <v>22373</v>
      </c>
      <c r="I167" s="40">
        <v>11</v>
      </c>
      <c r="J167" s="40">
        <v>22380</v>
      </c>
      <c r="K167" s="50">
        <v>1</v>
      </c>
      <c r="L167">
        <v>21121</v>
      </c>
    </row>
    <row r="168" spans="1:12" x14ac:dyDescent="0.3">
      <c r="A168" s="58">
        <v>21</v>
      </c>
      <c r="B168" s="58">
        <v>22468</v>
      </c>
      <c r="C168" s="61">
        <v>11</v>
      </c>
      <c r="D168" s="58">
        <v>22476</v>
      </c>
      <c r="E168" s="61">
        <v>22</v>
      </c>
      <c r="F168" s="58">
        <v>22484</v>
      </c>
      <c r="G168" s="64">
        <v>14</v>
      </c>
      <c r="H168" s="64">
        <v>22489</v>
      </c>
      <c r="I168" s="40">
        <v>24</v>
      </c>
      <c r="J168" s="40">
        <v>22497</v>
      </c>
      <c r="K168" s="50">
        <v>0</v>
      </c>
      <c r="L168">
        <v>21212</v>
      </c>
    </row>
    <row r="169" spans="1:12" x14ac:dyDescent="0.3">
      <c r="A169" s="58">
        <v>21</v>
      </c>
      <c r="B169" s="58">
        <v>22591</v>
      </c>
      <c r="C169" s="61">
        <v>11</v>
      </c>
      <c r="D169" s="58">
        <v>22609</v>
      </c>
      <c r="E169" s="61">
        <v>22</v>
      </c>
      <c r="F169" s="58">
        <v>22616</v>
      </c>
      <c r="G169" s="64">
        <v>14</v>
      </c>
      <c r="H169" s="64">
        <v>22624</v>
      </c>
      <c r="I169" s="40">
        <v>13</v>
      </c>
      <c r="J169" s="40">
        <v>22633</v>
      </c>
      <c r="K169" s="50">
        <v>0</v>
      </c>
      <c r="L169">
        <v>21211</v>
      </c>
    </row>
    <row r="170" spans="1:12" x14ac:dyDescent="0.3">
      <c r="A170" s="58">
        <v>12</v>
      </c>
      <c r="B170" s="58">
        <v>22731</v>
      </c>
      <c r="C170" s="61">
        <v>13</v>
      </c>
      <c r="D170" s="58">
        <v>22741</v>
      </c>
      <c r="E170" s="61">
        <v>24</v>
      </c>
      <c r="F170" s="58">
        <v>22749</v>
      </c>
      <c r="G170" s="64">
        <v>14</v>
      </c>
      <c r="H170" s="64">
        <v>22789</v>
      </c>
      <c r="I170" s="40">
        <v>13</v>
      </c>
      <c r="J170" s="40">
        <v>22800</v>
      </c>
      <c r="K170" s="50">
        <v>0</v>
      </c>
      <c r="L170">
        <v>11211</v>
      </c>
    </row>
    <row r="171" spans="1:12" x14ac:dyDescent="0.3">
      <c r="A171" s="58">
        <v>21</v>
      </c>
      <c r="B171" s="58">
        <v>22899</v>
      </c>
      <c r="C171" s="61">
        <v>11</v>
      </c>
      <c r="D171" s="58">
        <v>22906</v>
      </c>
      <c r="E171" s="61">
        <v>22</v>
      </c>
      <c r="F171" s="58">
        <v>22914</v>
      </c>
      <c r="G171" s="64">
        <v>14</v>
      </c>
      <c r="H171" s="64">
        <v>22921</v>
      </c>
      <c r="I171" s="40">
        <v>13</v>
      </c>
      <c r="J171" s="40">
        <v>22934</v>
      </c>
      <c r="K171" s="50">
        <v>0</v>
      </c>
      <c r="L171">
        <v>21211</v>
      </c>
    </row>
    <row r="172" spans="1:12" x14ac:dyDescent="0.3">
      <c r="A172" s="58">
        <v>21</v>
      </c>
      <c r="B172" s="58">
        <v>23030</v>
      </c>
      <c r="C172" s="61">
        <v>11</v>
      </c>
      <c r="D172" s="58">
        <v>23037</v>
      </c>
      <c r="E172" s="61">
        <v>11</v>
      </c>
      <c r="F172" s="58">
        <v>23046</v>
      </c>
      <c r="G172" s="64">
        <v>12</v>
      </c>
      <c r="H172" s="64">
        <v>23055</v>
      </c>
      <c r="I172" s="40">
        <v>24</v>
      </c>
      <c r="J172" s="40">
        <v>23062</v>
      </c>
      <c r="K172" s="50">
        <v>0</v>
      </c>
      <c r="L172">
        <v>21112</v>
      </c>
    </row>
    <row r="173" spans="1:12" x14ac:dyDescent="0.3">
      <c r="A173" s="58">
        <v>21</v>
      </c>
      <c r="B173" s="58">
        <v>23157</v>
      </c>
      <c r="C173" s="61">
        <v>11</v>
      </c>
      <c r="D173" s="58">
        <v>23169</v>
      </c>
      <c r="E173" s="61">
        <v>22</v>
      </c>
      <c r="F173" s="58">
        <v>23178</v>
      </c>
      <c r="G173" s="64">
        <v>14</v>
      </c>
      <c r="H173" s="64">
        <v>23185</v>
      </c>
      <c r="I173" s="40">
        <v>13</v>
      </c>
      <c r="J173" s="40">
        <v>23219</v>
      </c>
      <c r="K173" s="50">
        <v>0</v>
      </c>
      <c r="L173">
        <v>21211</v>
      </c>
    </row>
    <row r="174" spans="1:12" x14ac:dyDescent="0.3">
      <c r="A174" s="58">
        <v>12</v>
      </c>
      <c r="B174" s="58">
        <v>23317</v>
      </c>
      <c r="C174" s="61">
        <v>13</v>
      </c>
      <c r="D174" s="58">
        <v>23325</v>
      </c>
      <c r="E174" s="61">
        <v>24</v>
      </c>
      <c r="F174" s="58">
        <v>23333</v>
      </c>
      <c r="G174" s="64">
        <v>14</v>
      </c>
      <c r="H174" s="64">
        <v>23341</v>
      </c>
      <c r="I174" s="40">
        <v>24</v>
      </c>
      <c r="J174" s="40">
        <v>23397</v>
      </c>
      <c r="K174" s="50">
        <v>0</v>
      </c>
      <c r="L174">
        <v>11212</v>
      </c>
    </row>
    <row r="175" spans="1:12" x14ac:dyDescent="0.3">
      <c r="A175" s="58">
        <v>21</v>
      </c>
      <c r="B175" s="58">
        <v>23491</v>
      </c>
      <c r="C175" s="61">
        <v>11</v>
      </c>
      <c r="D175" s="58">
        <v>23499</v>
      </c>
      <c r="E175" s="61">
        <v>11</v>
      </c>
      <c r="F175" s="58">
        <v>23507</v>
      </c>
      <c r="G175" s="64">
        <v>12</v>
      </c>
      <c r="H175" s="64">
        <v>23516</v>
      </c>
      <c r="I175" s="40">
        <v>13</v>
      </c>
      <c r="J175" s="40">
        <v>23526</v>
      </c>
      <c r="K175" s="50">
        <v>0</v>
      </c>
      <c r="L175">
        <v>21111</v>
      </c>
    </row>
    <row r="176" spans="1:12" x14ac:dyDescent="0.3">
      <c r="A176" s="58">
        <v>21</v>
      </c>
      <c r="B176" s="58">
        <v>23621</v>
      </c>
      <c r="C176" s="61">
        <v>11</v>
      </c>
      <c r="D176" s="58">
        <v>23628</v>
      </c>
      <c r="E176" s="61">
        <v>11</v>
      </c>
      <c r="F176" s="58">
        <v>23636</v>
      </c>
      <c r="G176" s="64">
        <v>12</v>
      </c>
      <c r="H176" s="64">
        <v>23648</v>
      </c>
      <c r="I176" s="40">
        <v>24</v>
      </c>
      <c r="J176" s="40">
        <v>23655</v>
      </c>
      <c r="K176" s="50">
        <v>0</v>
      </c>
      <c r="L176">
        <v>21112</v>
      </c>
    </row>
    <row r="177" spans="1:12" x14ac:dyDescent="0.3">
      <c r="A177" s="58">
        <v>21</v>
      </c>
      <c r="B177" s="58">
        <v>23750</v>
      </c>
      <c r="C177" s="61">
        <v>11</v>
      </c>
      <c r="D177" s="58">
        <v>23757</v>
      </c>
      <c r="E177" s="61">
        <v>22</v>
      </c>
      <c r="F177" s="58">
        <v>23765</v>
      </c>
      <c r="G177" s="64">
        <v>14</v>
      </c>
      <c r="H177" s="64">
        <v>23772</v>
      </c>
      <c r="I177" s="40">
        <v>13</v>
      </c>
      <c r="J177" s="40">
        <v>23794</v>
      </c>
      <c r="K177" s="50">
        <v>0</v>
      </c>
      <c r="L177">
        <v>21211</v>
      </c>
    </row>
    <row r="178" spans="1:12" x14ac:dyDescent="0.3">
      <c r="A178" s="58">
        <v>21</v>
      </c>
      <c r="B178" s="58">
        <v>23886</v>
      </c>
      <c r="C178" s="61">
        <v>11</v>
      </c>
      <c r="D178" s="58">
        <v>23894</v>
      </c>
      <c r="E178" s="61">
        <v>11</v>
      </c>
      <c r="F178" s="58">
        <v>23903</v>
      </c>
      <c r="G178" s="64">
        <v>21</v>
      </c>
      <c r="H178" s="64">
        <v>23912</v>
      </c>
      <c r="I178" s="40">
        <v>11</v>
      </c>
      <c r="J178" s="40">
        <v>23919</v>
      </c>
      <c r="K178" s="50">
        <v>1</v>
      </c>
      <c r="L178">
        <v>21121</v>
      </c>
    </row>
    <row r="179" spans="1:12" x14ac:dyDescent="0.3">
      <c r="A179" s="17"/>
      <c r="B179" s="17"/>
      <c r="C179" s="17"/>
      <c r="D179" s="17"/>
      <c r="E179" s="17"/>
      <c r="F179" s="17"/>
      <c r="G179" s="17"/>
      <c r="H17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151</v>
      </c>
      <c r="V3" s="25" t="s">
        <v>117</v>
      </c>
      <c r="W3">
        <f>COUNTA(L7:L31)</f>
        <v>25</v>
      </c>
      <c r="AA3" s="25" t="s">
        <v>117</v>
      </c>
      <c r="AB3">
        <f>COUNTA(L32:L56)</f>
        <v>25</v>
      </c>
      <c r="AF3" s="25" t="s">
        <v>117</v>
      </c>
      <c r="AG3">
        <f>COUNTA(L57:L82)</f>
        <v>26</v>
      </c>
      <c r="AK3" s="25" t="s">
        <v>117</v>
      </c>
      <c r="AL3">
        <f>COUNTA(L83:L107)</f>
        <v>25</v>
      </c>
      <c r="AP3" s="25" t="s">
        <v>117</v>
      </c>
      <c r="AQ3">
        <f>COUNTA(L108:L132)</f>
        <v>25</v>
      </c>
      <c r="AU3" s="25" t="s">
        <v>117</v>
      </c>
      <c r="AV3">
        <f>COUNTA(L133:L157)</f>
        <v>25</v>
      </c>
    </row>
    <row r="4" spans="1:48" x14ac:dyDescent="0.3">
      <c r="P4" s="25" t="s">
        <v>85</v>
      </c>
      <c r="Q4" s="26">
        <f>SUM(O7:O38)</f>
        <v>151</v>
      </c>
      <c r="V4" s="25" t="s">
        <v>118</v>
      </c>
      <c r="W4">
        <f>SUM(U7:U38)</f>
        <v>25</v>
      </c>
      <c r="AA4" s="25" t="s">
        <v>118</v>
      </c>
      <c r="AB4">
        <f>SUM(Z7:Z38)</f>
        <v>25</v>
      </c>
      <c r="AF4" s="25" t="s">
        <v>118</v>
      </c>
      <c r="AG4">
        <f>SUM(AE7:AE38)</f>
        <v>26</v>
      </c>
      <c r="AK4" s="25" t="s">
        <v>118</v>
      </c>
      <c r="AL4">
        <f>SUM(AJ7:AJ38)</f>
        <v>25</v>
      </c>
      <c r="AP4" s="25" t="s">
        <v>118</v>
      </c>
      <c r="AQ4">
        <f>SUM(AO7:AO38)</f>
        <v>25</v>
      </c>
      <c r="AU4" s="25" t="s">
        <v>118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16</v>
      </c>
      <c r="E7" s="59">
        <v>13</v>
      </c>
      <c r="F7" s="56">
        <v>24</v>
      </c>
      <c r="G7" s="62">
        <v>23</v>
      </c>
      <c r="H7" s="62">
        <v>31</v>
      </c>
      <c r="I7" s="41">
        <v>13</v>
      </c>
      <c r="J7" s="41">
        <v>38</v>
      </c>
      <c r="K7" s="42">
        <v>0</v>
      </c>
      <c r="L7">
        <v>12121</v>
      </c>
      <c r="N7" s="35">
        <v>11111</v>
      </c>
      <c r="O7" s="35">
        <f>COUNTIF($L$7:$L$500,N7)</f>
        <v>6</v>
      </c>
      <c r="P7" s="35">
        <f>O7/$Q$4</f>
        <v>3.9735099337748346E-2</v>
      </c>
      <c r="Q7" s="35">
        <f>IF(P7=0,0,(P7*((LOG(P7))/LOG(2))))</f>
        <v>-0.18490498961340091</v>
      </c>
      <c r="T7" s="35">
        <f>N7</f>
        <v>11111</v>
      </c>
      <c r="U7" s="35">
        <f>COUNTIF(L7:L31,T7)</f>
        <v>3</v>
      </c>
      <c r="V7" s="35">
        <f>U7/(W4-U25)</f>
        <v>0.13636363636363635</v>
      </c>
      <c r="W7" s="35">
        <f>IF(V7=0,0,(V7*((LOG(V7))/LOG(2))))</f>
        <v>-0.39197306153401923</v>
      </c>
      <c r="Y7" s="35">
        <f>N7</f>
        <v>11111</v>
      </c>
      <c r="Z7" s="35">
        <f>COUNTIF(L32:L56,Y7)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COUNTIF(L57:L82,AD7)</f>
        <v>2</v>
      </c>
      <c r="AF7" s="35">
        <f>AE7/(AG4-AE25)</f>
        <v>0.1</v>
      </c>
      <c r="AG7" s="35">
        <f>IF(AF7=0,0,(AF7*((LOG(AF7))/LOG(2))))</f>
        <v>-0.33219280948873625</v>
      </c>
      <c r="AI7" s="35">
        <f>N7</f>
        <v>11111</v>
      </c>
      <c r="AJ7" s="35">
        <f>COUNTIF(L83:L107,AI7)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COUNTIF(L108:L132,AN7)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COUNTIF(L133:L157,AS7)</f>
        <v>1</v>
      </c>
      <c r="AU7" s="35">
        <f>AT7/(AV4-AT25)</f>
        <v>6.6666666666666666E-2</v>
      </c>
      <c r="AV7" s="35">
        <f>IF(AU7=0,0,(AU7*((LOG(AU7))/LOG(2))))</f>
        <v>-0.26045937304056793</v>
      </c>
    </row>
    <row r="8" spans="1:48" x14ac:dyDescent="0.3">
      <c r="A8" s="57">
        <v>12</v>
      </c>
      <c r="B8" s="57">
        <v>136</v>
      </c>
      <c r="C8" s="60">
        <v>24</v>
      </c>
      <c r="D8" s="57">
        <v>144</v>
      </c>
      <c r="E8" s="60">
        <v>13</v>
      </c>
      <c r="F8" s="57">
        <v>148</v>
      </c>
      <c r="G8" s="63">
        <v>23</v>
      </c>
      <c r="H8" s="63">
        <v>156</v>
      </c>
      <c r="I8" s="41">
        <v>13</v>
      </c>
      <c r="J8" s="41">
        <v>161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1.3245033112582781E-2</v>
      </c>
      <c r="Q8" s="35">
        <f>IF(P8=0,0,(P8*((LOG(P8))/LOG(2))))</f>
        <v>-8.2627877342054026E-2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COUNTIF(L57:L82,AD8)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1</v>
      </c>
      <c r="AK8" s="35">
        <f>AJ8/(AL4-AJ25)</f>
        <v>6.25E-2</v>
      </c>
      <c r="AL8" s="35">
        <f>IF(AK8=0,0,(AK8*((LOG(AK8))/LOG(2))))</f>
        <v>-0.25</v>
      </c>
      <c r="AN8" s="35">
        <f>N8</f>
        <v>11112</v>
      </c>
      <c r="AO8" s="35">
        <f>COUNTIF(L108:L132,AN8)</f>
        <v>1</v>
      </c>
      <c r="AP8" s="35">
        <f>AO8/(AQ4-AO25)</f>
        <v>0.05</v>
      </c>
      <c r="AQ8" s="35">
        <f>IF(AP8=0,0,(AP8*((LOG(AP8))/LOG(2))))</f>
        <v>-0.21609640474436814</v>
      </c>
      <c r="AS8" s="35">
        <f>N8</f>
        <v>11112</v>
      </c>
      <c r="AT8" s="35">
        <f>COUNTIF(L133:L157,AS8)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264</v>
      </c>
      <c r="C9" s="60">
        <v>22</v>
      </c>
      <c r="D9" s="57">
        <v>273</v>
      </c>
      <c r="E9" s="60">
        <v>13</v>
      </c>
      <c r="F9" s="57">
        <v>278</v>
      </c>
      <c r="G9" s="63">
        <v>23</v>
      </c>
      <c r="H9" s="63">
        <v>286</v>
      </c>
      <c r="I9" s="41">
        <v>13</v>
      </c>
      <c r="J9" s="41">
        <v>290</v>
      </c>
      <c r="K9" s="42">
        <v>0</v>
      </c>
      <c r="L9">
        <v>22121</v>
      </c>
      <c r="N9" s="35">
        <v>11121</v>
      </c>
      <c r="O9" s="35">
        <f>COUNTIF($L$7:$L$500,N9)</f>
        <v>15</v>
      </c>
      <c r="P9" s="35">
        <f>O9/$Q$4</f>
        <v>9.9337748344370855E-2</v>
      </c>
      <c r="Q9" s="35">
        <f>IF(P9=0,0,(P9*((LOG(P9))/LOG(2))))</f>
        <v>-0.33094511361422785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COUNTIF(L32:L56,Y9)</f>
        <v>1</v>
      </c>
      <c r="AA9" s="35">
        <f>Z9/(AB4-Z25)</f>
        <v>5.5555555555555552E-2</v>
      </c>
      <c r="AB9" s="35">
        <f>IF(AA9=0,0,(AA9*((LOG(AA9))/LOG(2))))</f>
        <v>-0.23166250008012845</v>
      </c>
      <c r="AD9" s="35">
        <f>N9</f>
        <v>11121</v>
      </c>
      <c r="AE9" s="35">
        <f>COUNTIF(L57:L82,AD9)</f>
        <v>3</v>
      </c>
      <c r="AF9" s="35">
        <f>AE9/(AG4-AE25)</f>
        <v>0.15</v>
      </c>
      <c r="AG9" s="35">
        <f>IF(AF9=0,0,(AF9*((LOG(AF9))/LOG(2))))</f>
        <v>-0.41054483912493089</v>
      </c>
      <c r="AI9" s="35">
        <f>N9</f>
        <v>11121</v>
      </c>
      <c r="AJ9" s="35">
        <f>COUNTIF(L83:L107,AI9)</f>
        <v>2</v>
      </c>
      <c r="AK9" s="35">
        <f>AJ9/(AL4-AJ25)</f>
        <v>0.125</v>
      </c>
      <c r="AL9" s="35">
        <f>IF(AK9=0,0,(AK9*((LOG(AK9))/LOG(2))))</f>
        <v>-0.375</v>
      </c>
      <c r="AN9" s="35">
        <f>N9</f>
        <v>11121</v>
      </c>
      <c r="AO9" s="35">
        <f>COUNTIF(L108:L132,AN9)</f>
        <v>6</v>
      </c>
      <c r="AP9" s="35">
        <f>AO9/(AQ4-AO25)</f>
        <v>0.3</v>
      </c>
      <c r="AQ9" s="35">
        <f>IF(AP9=0,0,(AP9*((LOG(AP9))/LOG(2))))</f>
        <v>-0.52108967824986185</v>
      </c>
      <c r="AS9" s="35">
        <f>N9</f>
        <v>11121</v>
      </c>
      <c r="AT9" s="35">
        <f>COUNTIF(L133:L157,AS9)</f>
        <v>3</v>
      </c>
      <c r="AU9" s="35">
        <f>AT9/(AV4-AT25)</f>
        <v>0.2</v>
      </c>
      <c r="AV9" s="35">
        <f>IF(AU9=0,0,(AU9*((LOG(AU9))/LOG(2))))</f>
        <v>-0.46438561897747244</v>
      </c>
    </row>
    <row r="10" spans="1:48" x14ac:dyDescent="0.3">
      <c r="A10" s="57">
        <v>12</v>
      </c>
      <c r="B10" s="57">
        <v>394</v>
      </c>
      <c r="C10" s="60">
        <v>13</v>
      </c>
      <c r="D10" s="57">
        <v>409</v>
      </c>
      <c r="E10" s="60">
        <v>13</v>
      </c>
      <c r="F10" s="57">
        <v>431</v>
      </c>
      <c r="G10" s="63">
        <v>14</v>
      </c>
      <c r="H10" s="63">
        <v>443</v>
      </c>
      <c r="I10" s="41">
        <v>13</v>
      </c>
      <c r="J10" s="41">
        <v>456</v>
      </c>
      <c r="K10" s="42">
        <v>0</v>
      </c>
      <c r="L10">
        <v>11111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COUNTIF(L133:L157,AS10)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571</v>
      </c>
      <c r="C11" s="60">
        <v>13</v>
      </c>
      <c r="D11" s="57">
        <v>579</v>
      </c>
      <c r="E11" s="60">
        <v>13</v>
      </c>
      <c r="F11" s="57">
        <v>591</v>
      </c>
      <c r="G11" s="63">
        <v>14</v>
      </c>
      <c r="H11" s="63">
        <v>600</v>
      </c>
      <c r="I11" s="41">
        <v>13</v>
      </c>
      <c r="J11" s="41">
        <v>609</v>
      </c>
      <c r="K11" s="42">
        <v>0</v>
      </c>
      <c r="L11">
        <v>11111</v>
      </c>
      <c r="N11" s="35">
        <v>11211</v>
      </c>
      <c r="O11" s="35">
        <f>COUNTIF($L$7:$L$500,N11)</f>
        <v>20</v>
      </c>
      <c r="P11" s="35">
        <f>O11/$Q$4</f>
        <v>0.13245033112582782</v>
      </c>
      <c r="Q11" s="35">
        <f>IF(P11=0,0,(P11*((LOG(P11))/LOG(2))))</f>
        <v>-0.38628829727651876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3</v>
      </c>
      <c r="AA11" s="35">
        <f>Z11/(AB4-Z25)</f>
        <v>0.16666666666666666</v>
      </c>
      <c r="AB11" s="35">
        <f>IF(AA11=0,0,(AA11*((LOG(AA11))/LOG(2))))</f>
        <v>-0.43082708345352599</v>
      </c>
      <c r="AD11" s="35">
        <f>N11</f>
        <v>11211</v>
      </c>
      <c r="AE11" s="35">
        <f>COUNTIF(L57:L82,AD11)</f>
        <v>3</v>
      </c>
      <c r="AF11" s="35">
        <f>AE11/(AG4-AE25)</f>
        <v>0.15</v>
      </c>
      <c r="AG11" s="35">
        <f>IF(AF11=0,0,(AF11*((LOG(AF11))/LOG(2))))</f>
        <v>-0.41054483912493089</v>
      </c>
      <c r="AI11" s="35">
        <f>N11</f>
        <v>11211</v>
      </c>
      <c r="AJ11" s="35">
        <f>COUNTIF(L83:L107,AI11)</f>
        <v>5</v>
      </c>
      <c r="AK11" s="35">
        <f>AJ11/(AL4-AJ25)</f>
        <v>0.3125</v>
      </c>
      <c r="AL11" s="35">
        <f>IF(AK11=0,0,(AK11*((LOG(AK11))/LOG(2))))</f>
        <v>-0.52439747034769923</v>
      </c>
      <c r="AN11" s="35">
        <f>N11</f>
        <v>11211</v>
      </c>
      <c r="AO11" s="35">
        <f>COUNTIF(L108:L132,AN11)</f>
        <v>5</v>
      </c>
      <c r="AP11" s="35">
        <f>AO11/(AQ4-AO25)</f>
        <v>0.25</v>
      </c>
      <c r="AQ11" s="35">
        <f>IF(AP11=0,0,(AP11*((LOG(AP11))/LOG(2))))</f>
        <v>-0.5</v>
      </c>
      <c r="AS11" s="35">
        <f>N11</f>
        <v>11211</v>
      </c>
      <c r="AT11" s="35">
        <f>COUNTIF(L133:L157,AS11)</f>
        <v>4</v>
      </c>
      <c r="AU11" s="35">
        <f>AT11/(AV4-AT25)</f>
        <v>0.26666666666666666</v>
      </c>
      <c r="AV11" s="35">
        <f>IF(AU11=0,0,(AU11*((LOG(AU11))/LOG(2))))</f>
        <v>-0.50850415882893829</v>
      </c>
    </row>
    <row r="12" spans="1:48" x14ac:dyDescent="0.3">
      <c r="A12" s="57">
        <v>12</v>
      </c>
      <c r="B12" s="57">
        <v>711</v>
      </c>
      <c r="C12" s="60">
        <v>13</v>
      </c>
      <c r="D12" s="57">
        <v>720</v>
      </c>
      <c r="E12" s="60">
        <v>13</v>
      </c>
      <c r="F12" s="57">
        <v>729</v>
      </c>
      <c r="G12" s="63">
        <v>14</v>
      </c>
      <c r="H12" s="63">
        <v>738</v>
      </c>
      <c r="I12" s="41">
        <v>13</v>
      </c>
      <c r="J12" s="41">
        <v>746</v>
      </c>
      <c r="K12" s="42">
        <v>0</v>
      </c>
      <c r="L12">
        <v>11111</v>
      </c>
      <c r="N12" s="35">
        <v>11212</v>
      </c>
      <c r="O12" s="35">
        <f>COUNTIF($L$7:$L$500,N12)</f>
        <v>5</v>
      </c>
      <c r="P12" s="35">
        <f>O12/$Q$4</f>
        <v>3.3112582781456956E-2</v>
      </c>
      <c r="Q12" s="35">
        <f>IF(P12=0,0,(P12*((LOG(P12))/LOG(2))))</f>
        <v>-0.16279723988204359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1</v>
      </c>
      <c r="AA12" s="35">
        <f>Z12/(AB4-Z25)</f>
        <v>5.5555555555555552E-2</v>
      </c>
      <c r="AB12" s="35">
        <f>IF(AA12=0,0,(AA12*((LOG(AA12))/LOG(2))))</f>
        <v>-0.23166250008012845</v>
      </c>
      <c r="AD12" s="35">
        <f>N12</f>
        <v>11212</v>
      </c>
      <c r="AE12" s="35">
        <f>COUNTIF(L57:L82,AD12)</f>
        <v>1</v>
      </c>
      <c r="AF12" s="35">
        <f>AE12/(AG4-AE25)</f>
        <v>0.05</v>
      </c>
      <c r="AG12" s="35">
        <f>IF(AF12=0,0,(AF12*((LOG(AF12))/LOG(2))))</f>
        <v>-0.21609640474436814</v>
      </c>
      <c r="AI12" s="35">
        <f>N12</f>
        <v>11212</v>
      </c>
      <c r="AJ12" s="35">
        <f>COUNTIF(L83:L107,AI12)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COUNTIF(L108:L132,AN12)</f>
        <v>2</v>
      </c>
      <c r="AP12" s="35">
        <f>AO12/(AQ4-AO25)</f>
        <v>0.1</v>
      </c>
      <c r="AQ12" s="35">
        <f>IF(AP12=0,0,(AP12*((LOG(AP12))/LOG(2))))</f>
        <v>-0.33219280948873625</v>
      </c>
      <c r="AS12" s="35">
        <f>N12</f>
        <v>11212</v>
      </c>
      <c r="AT12" s="35">
        <f>COUNTIF(L133:L157,AS12)</f>
        <v>1</v>
      </c>
      <c r="AU12" s="35">
        <f>AT12/(AV4-AT25)</f>
        <v>6.6666666666666666E-2</v>
      </c>
      <c r="AV12" s="35">
        <f>IF(AU12=0,0,(AU12*((LOG(AU12))/LOG(2))))</f>
        <v>-0.26045937304056793</v>
      </c>
    </row>
    <row r="13" spans="1:48" x14ac:dyDescent="0.3">
      <c r="A13" s="57">
        <v>21</v>
      </c>
      <c r="B13" s="57">
        <v>853</v>
      </c>
      <c r="C13" s="60">
        <v>11</v>
      </c>
      <c r="D13" s="57">
        <v>861</v>
      </c>
      <c r="E13" s="60">
        <v>22</v>
      </c>
      <c r="F13" s="57">
        <v>869</v>
      </c>
      <c r="G13" s="63">
        <v>14</v>
      </c>
      <c r="H13" s="63">
        <v>876</v>
      </c>
      <c r="I13" s="41">
        <v>13</v>
      </c>
      <c r="J13" s="41">
        <v>889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COUNTIF(L133:L157,AS13)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997</v>
      </c>
      <c r="C14" s="60">
        <v>11</v>
      </c>
      <c r="D14" s="57">
        <v>1009</v>
      </c>
      <c r="E14" s="60">
        <v>22</v>
      </c>
      <c r="F14" s="57">
        <v>1017</v>
      </c>
      <c r="G14" s="63">
        <v>14</v>
      </c>
      <c r="H14" s="63">
        <v>1025</v>
      </c>
      <c r="I14" s="41">
        <v>13</v>
      </c>
      <c r="J14" s="41">
        <v>1035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COUNTIF(L133:L157,AS14)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1145</v>
      </c>
      <c r="C15" s="60">
        <v>11</v>
      </c>
      <c r="D15" s="57">
        <v>1153</v>
      </c>
      <c r="E15" s="60">
        <v>22</v>
      </c>
      <c r="F15" s="57">
        <v>1161</v>
      </c>
      <c r="G15" s="63">
        <v>14</v>
      </c>
      <c r="H15" s="63">
        <v>1168</v>
      </c>
      <c r="I15" s="41">
        <v>13</v>
      </c>
      <c r="J15" s="41">
        <v>1181</v>
      </c>
      <c r="K15" s="42">
        <v>0</v>
      </c>
      <c r="L15">
        <v>21211</v>
      </c>
      <c r="N15" s="35">
        <v>12111</v>
      </c>
      <c r="O15" s="35">
        <f>COUNTIF($L$7:$L$500,N15)</f>
        <v>3</v>
      </c>
      <c r="P15" s="35">
        <f>O15/$Q$4</f>
        <v>1.9867549668874173E-2</v>
      </c>
      <c r="Q15" s="35">
        <f>IF(P15=0,0,(P15*((LOG(P15))/LOG(2))))</f>
        <v>-0.11232004447557463</v>
      </c>
      <c r="T15" s="35">
        <f>N15</f>
        <v>12111</v>
      </c>
      <c r="U15" s="35">
        <f>COUNTIF(L7:L31,T15)</f>
        <v>1</v>
      </c>
      <c r="V15" s="35">
        <f>U15/(W4-U25)</f>
        <v>4.5454545454545456E-2</v>
      </c>
      <c r="W15" s="35">
        <f>IF(V15=0,0,(V15*((LOG(V15))/LOG(2))))</f>
        <v>-0.20270143721078623</v>
      </c>
      <c r="Y15" s="35">
        <f>N15</f>
        <v>12111</v>
      </c>
      <c r="Z15" s="35">
        <f>COUNTIF(L32:L56,Y15)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COUNTIF(L57:L82,AD15)</f>
        <v>1</v>
      </c>
      <c r="AF15" s="35">
        <f>AE15/(AG4-AE25)</f>
        <v>0.05</v>
      </c>
      <c r="AG15" s="35">
        <f>IF(AF15=0,0,(AF15*((LOG(AF15))/LOG(2))))</f>
        <v>-0.21609640474436814</v>
      </c>
      <c r="AI15" s="35">
        <f>N15</f>
        <v>12111</v>
      </c>
      <c r="AJ15" s="35">
        <f>COUNTIF(L83:L107,AI15)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COUNTIF(L108:L132,AN15)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COUNTIF(L133:L157,AS15)</f>
        <v>1</v>
      </c>
      <c r="AU15" s="35">
        <f>AT15/(AV4-AT25)</f>
        <v>6.6666666666666666E-2</v>
      </c>
      <c r="AV15" s="35">
        <f>IF(AU15=0,0,(AU15*((LOG(AU15))/LOG(2))))</f>
        <v>-0.26045937304056793</v>
      </c>
    </row>
    <row r="16" spans="1:48" x14ac:dyDescent="0.3">
      <c r="A16" s="57">
        <v>21</v>
      </c>
      <c r="B16" s="57">
        <v>1281</v>
      </c>
      <c r="C16" s="60">
        <v>11</v>
      </c>
      <c r="D16" s="57">
        <v>1290</v>
      </c>
      <c r="E16" s="60">
        <v>22</v>
      </c>
      <c r="F16" s="57">
        <v>1298</v>
      </c>
      <c r="G16" s="63">
        <v>14</v>
      </c>
      <c r="H16" s="63">
        <v>1305</v>
      </c>
      <c r="I16" s="41">
        <v>13</v>
      </c>
      <c r="J16" s="41">
        <v>1406</v>
      </c>
      <c r="K16" s="42">
        <v>0</v>
      </c>
      <c r="L16">
        <v>21211</v>
      </c>
      <c r="N16" s="35">
        <v>12112</v>
      </c>
      <c r="O16" s="35">
        <f>COUNTIF($L$7:$L$500,N16)</f>
        <v>4</v>
      </c>
      <c r="P16" s="35">
        <f>O16/$Q$4</f>
        <v>2.6490066225165563E-2</v>
      </c>
      <c r="Q16" s="35">
        <f>IF(P16=0,0,(P16*((LOG(P16))/LOG(2))))</f>
        <v>-0.13876568845894247</v>
      </c>
      <c r="T16" s="35">
        <f>N16</f>
        <v>12112</v>
      </c>
      <c r="U16" s="35">
        <f>COUNTIF(L7:L31,T16)</f>
        <v>2</v>
      </c>
      <c r="V16" s="35">
        <f>U16/(W4-U25)</f>
        <v>9.0909090909090912E-2</v>
      </c>
      <c r="W16" s="35">
        <f>IF(V16=0,0,(V16*((LOG(V16))/LOG(2))))</f>
        <v>-0.31449378351248153</v>
      </c>
      <c r="Y16" s="35">
        <f>N16</f>
        <v>12112</v>
      </c>
      <c r="Z16" s="35">
        <f>COUNTIF(L32:L56,Y16)</f>
        <v>2</v>
      </c>
      <c r="AA16" s="35">
        <f>Z16/(AB4-Z25)</f>
        <v>0.1111111111111111</v>
      </c>
      <c r="AB16" s="35">
        <f>IF(AA16=0,0,(AA16*((LOG(AA16))/LOG(2))))</f>
        <v>-0.3522138890491458</v>
      </c>
      <c r="AD16" s="35">
        <f>N16</f>
        <v>12112</v>
      </c>
      <c r="AE16" s="35">
        <f>COUNTIF(L57:L82,AD16)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COUNTIF(L108:L132,AN16)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COUNTIF(L133:L157,AS16)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1517</v>
      </c>
      <c r="C17" s="60">
        <v>24</v>
      </c>
      <c r="D17" s="57">
        <v>1526</v>
      </c>
      <c r="E17" s="60">
        <v>13</v>
      </c>
      <c r="F17" s="57">
        <v>1544</v>
      </c>
      <c r="G17" s="63">
        <v>23</v>
      </c>
      <c r="H17" s="63">
        <v>1553</v>
      </c>
      <c r="I17" s="41">
        <v>13</v>
      </c>
      <c r="J17" s="41">
        <v>1561</v>
      </c>
      <c r="K17" s="42">
        <v>0</v>
      </c>
      <c r="L17">
        <v>12121</v>
      </c>
      <c r="N17" s="35">
        <v>12121</v>
      </c>
      <c r="O17" s="35">
        <f>COUNTIF($L$7:$L$500,N17)</f>
        <v>7</v>
      </c>
      <c r="P17" s="35">
        <f>O17/$Q$4</f>
        <v>4.6357615894039736E-2</v>
      </c>
      <c r="Q17" s="35">
        <f>IF(P17=0,0,(P17*((LOG(P17))/LOG(2))))</f>
        <v>-0.20541290543624055</v>
      </c>
      <c r="T17" s="35">
        <f>N17</f>
        <v>12121</v>
      </c>
      <c r="U17" s="35">
        <f>COUNTIF(L7:L31,T17)</f>
        <v>5</v>
      </c>
      <c r="V17" s="35">
        <f>U17/(W4-U25)</f>
        <v>0.22727272727272727</v>
      </c>
      <c r="W17" s="35">
        <f>IF(V17=0,0,(V17*((LOG(V17))/LOG(2))))</f>
        <v>-0.48579625539771243</v>
      </c>
      <c r="Y17" s="35">
        <f>N17</f>
        <v>12121</v>
      </c>
      <c r="Z17" s="35">
        <f>COUNTIF(L32:L56,Y17)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COUNTIF(L57:L82,AD17)</f>
        <v>1</v>
      </c>
      <c r="AF17" s="35">
        <f>AE17/(AG4-AE25)</f>
        <v>0.05</v>
      </c>
      <c r="AG17" s="35">
        <f>IF(AF17=0,0,(AF17*((LOG(AF17))/LOG(2))))</f>
        <v>-0.21609640474436814</v>
      </c>
      <c r="AI17" s="35">
        <f>N17</f>
        <v>12121</v>
      </c>
      <c r="AJ17" s="35">
        <f>COUNTIF(L83:L107,AI17)</f>
        <v>1</v>
      </c>
      <c r="AK17" s="35">
        <f>AJ17/(AL4-AJ25)</f>
        <v>6.25E-2</v>
      </c>
      <c r="AL17" s="35">
        <f>IF(AK17=0,0,(AK17*((LOG(AK17))/LOG(2))))</f>
        <v>-0.25</v>
      </c>
      <c r="AN17" s="35">
        <f>N17</f>
        <v>12121</v>
      </c>
      <c r="AO17" s="35">
        <f>COUNTIF(L108:L132,AN17)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COUNTIF(L133:L157,AS17)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1664</v>
      </c>
      <c r="C18" s="60">
        <v>11</v>
      </c>
      <c r="D18" s="57">
        <v>1680</v>
      </c>
      <c r="E18" s="60">
        <v>22</v>
      </c>
      <c r="F18" s="57">
        <v>1689</v>
      </c>
      <c r="G18" s="63">
        <v>14</v>
      </c>
      <c r="H18" s="63">
        <v>1698</v>
      </c>
      <c r="I18" s="41">
        <v>13</v>
      </c>
      <c r="J18" s="41">
        <v>1718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COUNTIF(L133:L157,AS18)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1834</v>
      </c>
      <c r="C19" s="60">
        <v>24</v>
      </c>
      <c r="D19" s="57">
        <v>1842</v>
      </c>
      <c r="E19" s="60">
        <v>13</v>
      </c>
      <c r="F19" s="57">
        <v>1849</v>
      </c>
      <c r="G19" s="63">
        <v>14</v>
      </c>
      <c r="H19" s="63">
        <v>1863</v>
      </c>
      <c r="I19" s="41">
        <v>24</v>
      </c>
      <c r="J19" s="41">
        <v>1872</v>
      </c>
      <c r="K19" s="42">
        <v>0</v>
      </c>
      <c r="L19">
        <v>12112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COUNTIF(L57:L82,AD19)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COUNTIF(L83:L107,AI19)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COUNTIF(L108:L132,AN19)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COUNTIF(L133:L157,AS19)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1996</v>
      </c>
      <c r="C20" s="60">
        <v>24</v>
      </c>
      <c r="D20" s="57">
        <v>2005</v>
      </c>
      <c r="E20" s="60">
        <v>13</v>
      </c>
      <c r="F20" s="57">
        <v>2012</v>
      </c>
      <c r="G20" s="63">
        <v>14</v>
      </c>
      <c r="H20" s="63">
        <v>2027</v>
      </c>
      <c r="I20" s="41">
        <v>13</v>
      </c>
      <c r="J20" s="41">
        <v>2041</v>
      </c>
      <c r="K20" s="42">
        <v>0</v>
      </c>
      <c r="L20">
        <v>12111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COUNTIF(L57:L82,AD20)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COUNTIF(L133:L157,AS20)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2152</v>
      </c>
      <c r="C21" s="60">
        <v>11</v>
      </c>
      <c r="D21" s="57">
        <v>2160</v>
      </c>
      <c r="E21" s="60">
        <v>22</v>
      </c>
      <c r="F21" s="57">
        <v>2168</v>
      </c>
      <c r="G21" s="63">
        <v>23</v>
      </c>
      <c r="H21" s="63">
        <v>2184</v>
      </c>
      <c r="I21" s="41">
        <v>13</v>
      </c>
      <c r="J21" s="41">
        <v>2191</v>
      </c>
      <c r="K21" s="42">
        <v>0</v>
      </c>
      <c r="L21">
        <v>21221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COUNTIF(L133:L157,AS21)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2292</v>
      </c>
      <c r="C22" s="60">
        <v>11</v>
      </c>
      <c r="D22" s="57">
        <v>2305</v>
      </c>
      <c r="E22" s="60">
        <v>22</v>
      </c>
      <c r="F22" s="57">
        <v>2313</v>
      </c>
      <c r="G22" s="63">
        <v>14</v>
      </c>
      <c r="H22" s="63">
        <v>2321</v>
      </c>
      <c r="I22" s="41">
        <v>24</v>
      </c>
      <c r="J22" s="41">
        <v>2330</v>
      </c>
      <c r="K22" s="42">
        <v>0</v>
      </c>
      <c r="L22">
        <v>21212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COUNTIF(L133:L157,AS22)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2447</v>
      </c>
      <c r="C23" s="60">
        <v>11</v>
      </c>
      <c r="D23" s="57">
        <v>2455</v>
      </c>
      <c r="E23" s="60">
        <v>11</v>
      </c>
      <c r="F23" s="57">
        <v>2469</v>
      </c>
      <c r="G23" s="63">
        <v>21</v>
      </c>
      <c r="H23" s="63">
        <v>2478</v>
      </c>
      <c r="I23" s="41">
        <v>11</v>
      </c>
      <c r="J23" s="41">
        <v>2486</v>
      </c>
      <c r="K23" s="42">
        <v>1</v>
      </c>
      <c r="L23">
        <v>21121</v>
      </c>
      <c r="N23" s="35">
        <v>21111</v>
      </c>
      <c r="O23" s="35">
        <f>COUNTIF($L$7:$L$500,N23)</f>
        <v>7</v>
      </c>
      <c r="P23" s="35">
        <f>O23/$Q$4</f>
        <v>4.6357615894039736E-2</v>
      </c>
      <c r="Q23" s="35">
        <f>IF(P23=0,0,(P23*((LOG(P23))/LOG(2))))</f>
        <v>-0.20541290543624055</v>
      </c>
      <c r="T23" s="35">
        <f>N23</f>
        <v>21111</v>
      </c>
      <c r="U23" s="35">
        <f>COUNTIF(L7:L31,T23)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COUNTIF(L32:L56,Y23)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COUNTIF(L57:L82,AD23)</f>
        <v>2</v>
      </c>
      <c r="AF23" s="35">
        <f>AE23/(AG4-AE25)</f>
        <v>0.1</v>
      </c>
      <c r="AG23" s="35">
        <f>IF(AF23=0,0,(AF23*((LOG(AF23))/LOG(2))))</f>
        <v>-0.33219280948873625</v>
      </c>
      <c r="AI23" s="35">
        <f>N23</f>
        <v>21111</v>
      </c>
      <c r="AJ23" s="35">
        <f>COUNTIF(L83:L107,AI23)</f>
        <v>2</v>
      </c>
      <c r="AK23" s="35">
        <f>AJ23/(AL4-AJ25)</f>
        <v>0.125</v>
      </c>
      <c r="AL23" s="35">
        <f>IF(AK23=0,0,(AK23*((LOG(AK23))/LOG(2))))</f>
        <v>-0.375</v>
      </c>
      <c r="AN23" s="35">
        <f>N23</f>
        <v>21111</v>
      </c>
      <c r="AO23" s="35">
        <f>COUNTIF(L108:L132,AN23)</f>
        <v>1</v>
      </c>
      <c r="AP23" s="35">
        <f>AO23/(AQ4-AO25)</f>
        <v>0.05</v>
      </c>
      <c r="AQ23" s="35">
        <f>IF(AP23=0,0,(AP23*((LOG(AP23))/LOG(2))))</f>
        <v>-0.21609640474436814</v>
      </c>
      <c r="AS23" s="35">
        <f>N23</f>
        <v>21111</v>
      </c>
      <c r="AT23" s="35">
        <f>COUNTIF(L133:L157,AS23)</f>
        <v>2</v>
      </c>
      <c r="AU23" s="35">
        <f>AT23/(AV4-AT25)</f>
        <v>0.13333333333333333</v>
      </c>
      <c r="AV23" s="35">
        <f>IF(AU23=0,0,(AU23*((LOG(AU23))/LOG(2))))</f>
        <v>-0.3875854127478025</v>
      </c>
    </row>
    <row r="24" spans="1:48" x14ac:dyDescent="0.3">
      <c r="A24" s="57">
        <v>21</v>
      </c>
      <c r="B24" s="57">
        <v>2591</v>
      </c>
      <c r="C24" s="60">
        <v>11</v>
      </c>
      <c r="D24" s="57">
        <v>2603</v>
      </c>
      <c r="E24" s="60">
        <v>22</v>
      </c>
      <c r="F24" s="57">
        <v>2611</v>
      </c>
      <c r="G24" s="63">
        <v>14</v>
      </c>
      <c r="H24" s="63">
        <v>2620</v>
      </c>
      <c r="I24" s="41">
        <v>13</v>
      </c>
      <c r="J24" s="41">
        <v>2630</v>
      </c>
      <c r="K24" s="42">
        <v>0</v>
      </c>
      <c r="L24">
        <v>21211</v>
      </c>
      <c r="N24" s="35">
        <v>21112</v>
      </c>
      <c r="O24" s="35">
        <f>COUNTIF($L$7:$L$500,N24)</f>
        <v>8</v>
      </c>
      <c r="P24" s="35">
        <f>O24/$Q$4</f>
        <v>5.2980132450331126E-2</v>
      </c>
      <c r="Q24" s="35">
        <f>IF(P24=0,0,(P24*((LOG(P24))/LOG(2))))</f>
        <v>-0.22455124446755387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COUNTIF(L57:L82,AD24)</f>
        <v>1</v>
      </c>
      <c r="AF24" s="35">
        <f>AE24/(AG4-AE25)</f>
        <v>0.05</v>
      </c>
      <c r="AG24" s="35">
        <f>IF(AF24=0,0,(AF24*((LOG(AF24))/LOG(2))))</f>
        <v>-0.21609640474436814</v>
      </c>
      <c r="AI24" s="35">
        <f>N24</f>
        <v>21112</v>
      </c>
      <c r="AJ24" s="35">
        <f>COUNTIF(L83:L107,AI24)</f>
        <v>2</v>
      </c>
      <c r="AK24" s="35">
        <f>AJ24/(AL4-AJ25)</f>
        <v>0.125</v>
      </c>
      <c r="AL24" s="35">
        <f>IF(AK24=0,0,(AK24*((LOG(AK24))/LOG(2))))</f>
        <v>-0.375</v>
      </c>
      <c r="AN24" s="35">
        <f>N24</f>
        <v>21112</v>
      </c>
      <c r="AO24" s="35">
        <f>COUNTIF(L108:L132,AN24)</f>
        <v>4</v>
      </c>
      <c r="AP24" s="35">
        <f>AO24/(AQ4-AO25)</f>
        <v>0.2</v>
      </c>
      <c r="AQ24" s="35">
        <f>IF(AP24=0,0,(AP24*((LOG(AP24))/LOG(2))))</f>
        <v>-0.46438561897747244</v>
      </c>
      <c r="AS24" s="35">
        <f>N24</f>
        <v>21112</v>
      </c>
      <c r="AT24" s="35">
        <f>COUNTIF(L133:L157,AS24)</f>
        <v>1</v>
      </c>
      <c r="AU24" s="35">
        <f>AT24/(AV4-AT25)</f>
        <v>6.6666666666666666E-2</v>
      </c>
      <c r="AV24" s="35">
        <f>IF(AU24=0,0,(AU24*((LOG(AU24))/LOG(2))))</f>
        <v>-0.26045937304056793</v>
      </c>
    </row>
    <row r="25" spans="1:48" x14ac:dyDescent="0.3">
      <c r="A25" s="57">
        <v>21</v>
      </c>
      <c r="B25" s="57">
        <v>2741</v>
      </c>
      <c r="C25" s="60">
        <v>22</v>
      </c>
      <c r="D25" s="57">
        <v>2756</v>
      </c>
      <c r="E25" s="60">
        <v>13</v>
      </c>
      <c r="F25" s="57">
        <v>2764</v>
      </c>
      <c r="G25" s="63">
        <v>14</v>
      </c>
      <c r="H25" s="63">
        <v>2790</v>
      </c>
      <c r="I25" s="41">
        <v>24</v>
      </c>
      <c r="J25" s="41">
        <v>2801</v>
      </c>
      <c r="K25" s="42">
        <v>0</v>
      </c>
      <c r="L25">
        <v>22112</v>
      </c>
      <c r="N25" s="35">
        <v>21121</v>
      </c>
      <c r="O25" s="35">
        <f>COUNTIF($L$7:$L$500,N25)</f>
        <v>40</v>
      </c>
      <c r="P25" s="35">
        <f>O25/$Q$4</f>
        <v>0.26490066225165565</v>
      </c>
      <c r="Q25" s="35">
        <f>IF(P25=0,0,(P25*((LOG(P25))/LOG(2))))</f>
        <v>-0.50767593230138186</v>
      </c>
      <c r="T25" s="35">
        <f>N25</f>
        <v>21121</v>
      </c>
      <c r="U25" s="35">
        <f>COUNTIF(L7:L31,T25)</f>
        <v>3</v>
      </c>
      <c r="V25" s="54"/>
      <c r="W25" s="55"/>
      <c r="Y25" s="35">
        <f>N25</f>
        <v>21121</v>
      </c>
      <c r="Z25" s="35">
        <f>COUNTIF(L32:L56,Y25)</f>
        <v>7</v>
      </c>
      <c r="AA25" s="54"/>
      <c r="AB25" s="55"/>
      <c r="AD25" s="35">
        <f>N25</f>
        <v>21121</v>
      </c>
      <c r="AE25" s="35">
        <f>COUNTIF(L57:L82,AD25)</f>
        <v>6</v>
      </c>
      <c r="AF25" s="54"/>
      <c r="AG25" s="55"/>
      <c r="AI25" s="35">
        <f>N25</f>
        <v>21121</v>
      </c>
      <c r="AJ25" s="35">
        <f>COUNTIF(L83:L107,AI25)</f>
        <v>9</v>
      </c>
      <c r="AK25" s="54"/>
      <c r="AL25" s="55"/>
      <c r="AN25" s="35">
        <f>N25</f>
        <v>21121</v>
      </c>
      <c r="AO25" s="35">
        <f>COUNTIF(L108:L132,AN25)</f>
        <v>5</v>
      </c>
      <c r="AP25" s="54"/>
      <c r="AQ25" s="55"/>
      <c r="AS25" s="35">
        <f>N25</f>
        <v>21121</v>
      </c>
      <c r="AT25" s="35">
        <f>COUNTIF(L133:L157,AS25)</f>
        <v>10</v>
      </c>
      <c r="AU25" s="54"/>
      <c r="AV25" s="55"/>
    </row>
    <row r="26" spans="1:48" x14ac:dyDescent="0.3">
      <c r="A26" s="57">
        <v>12</v>
      </c>
      <c r="B26" s="57">
        <v>2925</v>
      </c>
      <c r="C26" s="60">
        <v>24</v>
      </c>
      <c r="D26" s="57">
        <v>2933</v>
      </c>
      <c r="E26" s="60">
        <v>13</v>
      </c>
      <c r="F26" s="57">
        <v>2941</v>
      </c>
      <c r="G26" s="63">
        <v>14</v>
      </c>
      <c r="H26" s="63">
        <v>2950</v>
      </c>
      <c r="I26" s="41">
        <v>24</v>
      </c>
      <c r="J26" s="41">
        <v>2960</v>
      </c>
      <c r="K26" s="42">
        <v>0</v>
      </c>
      <c r="L26">
        <v>12112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COUNTIF(L133:L157,AS26)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3060</v>
      </c>
      <c r="C27" s="60">
        <v>11</v>
      </c>
      <c r="D27" s="57">
        <v>3071</v>
      </c>
      <c r="E27" s="60">
        <v>11</v>
      </c>
      <c r="F27" s="57">
        <v>3086</v>
      </c>
      <c r="G27" s="63">
        <v>21</v>
      </c>
      <c r="H27" s="63">
        <v>3094</v>
      </c>
      <c r="I27" s="41">
        <v>11</v>
      </c>
      <c r="J27" s="41">
        <v>3102</v>
      </c>
      <c r="K27" s="42">
        <v>1</v>
      </c>
      <c r="L27">
        <v>21121</v>
      </c>
      <c r="N27" s="35">
        <v>21211</v>
      </c>
      <c r="O27" s="35">
        <f>COUNTIF($L$7:$L$500,N27)</f>
        <v>22</v>
      </c>
      <c r="P27" s="35">
        <f>O27/$Q$4</f>
        <v>0.14569536423841059</v>
      </c>
      <c r="Q27" s="35">
        <f>IF(P27=0,0,(P27*((LOG(P27))/LOG(2))))</f>
        <v>-0.40488350102735893</v>
      </c>
      <c r="T27" s="35">
        <f>N27</f>
        <v>21211</v>
      </c>
      <c r="U27" s="35">
        <f>COUNTIF(L7:L31,T27)</f>
        <v>6</v>
      </c>
      <c r="V27" s="35">
        <f>U27/(W4-U25)</f>
        <v>0.27272727272727271</v>
      </c>
      <c r="W27" s="35">
        <f>IF(V27=0,0,(V27*((LOG(V27))/LOG(2))))</f>
        <v>-0.51121885034076575</v>
      </c>
      <c r="Y27" s="35">
        <f>N27</f>
        <v>21211</v>
      </c>
      <c r="Z27" s="35">
        <f>COUNTIF(L32:L56,Y27)</f>
        <v>8</v>
      </c>
      <c r="AA27" s="35">
        <f>Z27/(AB4-Z25)</f>
        <v>0.44444444444444442</v>
      </c>
      <c r="AB27" s="35">
        <f>IF(AA27=0,0,(AA27*((LOG(AA27))/LOG(2))))</f>
        <v>-0.51996666730769447</v>
      </c>
      <c r="AD27" s="35">
        <f>N27</f>
        <v>21211</v>
      </c>
      <c r="AE27" s="35">
        <f>COUNTIF(L57:L82,AD27)</f>
        <v>4</v>
      </c>
      <c r="AF27" s="35">
        <f>AE27/(AG4-AE25)</f>
        <v>0.2</v>
      </c>
      <c r="AG27" s="35">
        <f>IF(AF27=0,0,(AF27*((LOG(AF27))/LOG(2))))</f>
        <v>-0.46438561897747244</v>
      </c>
      <c r="AI27" s="35">
        <f>N27</f>
        <v>21211</v>
      </c>
      <c r="AJ27" s="35">
        <f>COUNTIF(L83:L107,AI27)</f>
        <v>2</v>
      </c>
      <c r="AK27" s="35">
        <f>AJ27/(AL4-AJ25)</f>
        <v>0.125</v>
      </c>
      <c r="AL27" s="35">
        <f>IF(AK27=0,0,(AK27*((LOG(AK27))/LOG(2))))</f>
        <v>-0.375</v>
      </c>
      <c r="AN27" s="35">
        <f>N27</f>
        <v>21211</v>
      </c>
      <c r="AO27" s="35">
        <f>COUNTIF(L108:L132,AN27)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COUNTIF(L133:L157,AS27)</f>
        <v>2</v>
      </c>
      <c r="AU27" s="35">
        <f>AT27/(AV4-AT25)</f>
        <v>0.13333333333333333</v>
      </c>
      <c r="AV27" s="35">
        <f>IF(AU27=0,0,(AU27*((LOG(AU27))/LOG(2))))</f>
        <v>-0.3875854127478025</v>
      </c>
    </row>
    <row r="28" spans="1:48" x14ac:dyDescent="0.3">
      <c r="A28" s="57">
        <v>12</v>
      </c>
      <c r="B28" s="57">
        <v>3195</v>
      </c>
      <c r="C28" s="60">
        <v>24</v>
      </c>
      <c r="D28" s="57">
        <v>3205</v>
      </c>
      <c r="E28" s="60">
        <v>13</v>
      </c>
      <c r="F28" s="57">
        <v>3212</v>
      </c>
      <c r="G28" s="63">
        <v>23</v>
      </c>
      <c r="H28" s="63">
        <v>3221</v>
      </c>
      <c r="I28" s="41">
        <v>13</v>
      </c>
      <c r="J28" s="41">
        <v>3228</v>
      </c>
      <c r="K28" s="42">
        <v>0</v>
      </c>
      <c r="L28">
        <v>12121</v>
      </c>
      <c r="N28" s="35">
        <v>21212</v>
      </c>
      <c r="O28" s="35">
        <f>COUNTIF($L$7:$L$500,N28)</f>
        <v>6</v>
      </c>
      <c r="P28" s="35">
        <f>O28/$Q$4</f>
        <v>3.9735099337748346E-2</v>
      </c>
      <c r="Q28" s="35">
        <f>IF(P28=0,0,(P28*((LOG(P28))/LOG(2))))</f>
        <v>-0.18490498961340091</v>
      </c>
      <c r="T28" s="35">
        <f>N28</f>
        <v>21212</v>
      </c>
      <c r="U28" s="35">
        <f>COUNTIF(L7:L31,T28)</f>
        <v>2</v>
      </c>
      <c r="V28" s="35">
        <f>U28/(W4-U25)</f>
        <v>9.0909090909090912E-2</v>
      </c>
      <c r="W28" s="35">
        <f>IF(V28=0,0,(V28*((LOG(V28))/LOG(2))))</f>
        <v>-0.31449378351248153</v>
      </c>
      <c r="Y28" s="35">
        <f>N28</f>
        <v>21212</v>
      </c>
      <c r="Z28" s="35">
        <f>COUNTIF(L32:L56,Y28)</f>
        <v>3</v>
      </c>
      <c r="AA28" s="35">
        <f>Z28/(AB4-Z25)</f>
        <v>0.16666666666666666</v>
      </c>
      <c r="AB28" s="35">
        <f>IF(AA28=0,0,(AA28*((LOG(AA28))/LOG(2))))</f>
        <v>-0.43082708345352599</v>
      </c>
      <c r="AD28" s="35">
        <f>N28</f>
        <v>21212</v>
      </c>
      <c r="AE28" s="35">
        <f>COUNTIF(L57:L82,AD28)</f>
        <v>1</v>
      </c>
      <c r="AF28" s="35">
        <f>AE28/(AG4-AE25)</f>
        <v>0.05</v>
      </c>
      <c r="AG28" s="35">
        <f>IF(AF28=0,0,(AF28*((LOG(AF28))/LOG(2))))</f>
        <v>-0.21609640474436814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COUNTIF(L133:L157,AS28)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3330</v>
      </c>
      <c r="C29" s="60">
        <v>11</v>
      </c>
      <c r="D29" s="57">
        <v>3343</v>
      </c>
      <c r="E29" s="60">
        <v>22</v>
      </c>
      <c r="F29" s="57">
        <v>3349</v>
      </c>
      <c r="G29" s="63">
        <v>14</v>
      </c>
      <c r="H29" s="63">
        <v>3357</v>
      </c>
      <c r="I29" s="41">
        <v>24</v>
      </c>
      <c r="J29" s="41">
        <v>3380</v>
      </c>
      <c r="K29" s="42">
        <v>0</v>
      </c>
      <c r="L29">
        <v>21212</v>
      </c>
      <c r="N29" s="35">
        <v>21221</v>
      </c>
      <c r="O29" s="35">
        <f>COUNTIF($L$7:$L$500,N29)</f>
        <v>1</v>
      </c>
      <c r="P29" s="35">
        <f>O29/$Q$4</f>
        <v>6.6225165562913907E-3</v>
      </c>
      <c r="Q29" s="35">
        <f>IF(P29=0,0,(P29*((LOG(P29))/LOG(2))))</f>
        <v>-4.7936455227318403E-2</v>
      </c>
      <c r="T29" s="35">
        <f>N29</f>
        <v>21221</v>
      </c>
      <c r="U29" s="35">
        <f>COUNTIF(L7:L31,T29)</f>
        <v>1</v>
      </c>
      <c r="V29" s="35">
        <f>U29/(W4-U25)</f>
        <v>4.5454545454545456E-2</v>
      </c>
      <c r="W29" s="35">
        <f>IF(V29=0,0,(V29*((LOG(V29))/LOG(2))))</f>
        <v>-0.20270143721078623</v>
      </c>
      <c r="Y29" s="35">
        <f>N29</f>
        <v>21221</v>
      </c>
      <c r="Z29" s="35">
        <f>COUNTIF(L32:L56,Y29)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COUNTIF(L57:L82,AD29)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COUNTIF(L133:L157,AS29)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3484</v>
      </c>
      <c r="C30" s="60">
        <v>24</v>
      </c>
      <c r="D30" s="57">
        <v>3489</v>
      </c>
      <c r="E30" s="60">
        <v>13</v>
      </c>
      <c r="F30" s="57">
        <v>3496</v>
      </c>
      <c r="G30" s="63">
        <v>23</v>
      </c>
      <c r="H30" s="63">
        <v>3505</v>
      </c>
      <c r="I30" s="41">
        <v>13</v>
      </c>
      <c r="J30" s="41">
        <v>3512</v>
      </c>
      <c r="K30" s="42">
        <v>0</v>
      </c>
      <c r="L30">
        <v>12121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COUNTIF(L133:L157,AS30)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3610</v>
      </c>
      <c r="C31" s="60">
        <v>11</v>
      </c>
      <c r="D31" s="57">
        <v>3619</v>
      </c>
      <c r="E31" s="60">
        <v>11</v>
      </c>
      <c r="F31" s="57">
        <v>3628</v>
      </c>
      <c r="G31" s="63">
        <v>21</v>
      </c>
      <c r="H31" s="63">
        <v>3636</v>
      </c>
      <c r="I31" s="41">
        <v>11</v>
      </c>
      <c r="J31" s="41">
        <v>3643</v>
      </c>
      <c r="K31" s="42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COUNTIF(L57:L82,AD31)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COUNTIF(L83:L107,AI31)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COUNTIF(L108:L132,AN31)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COUNTIF(L133:L157,AS31)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3758</v>
      </c>
      <c r="C32" s="61">
        <v>24</v>
      </c>
      <c r="D32" s="58">
        <v>3767</v>
      </c>
      <c r="E32" s="61">
        <v>13</v>
      </c>
      <c r="F32" s="58">
        <v>3775</v>
      </c>
      <c r="G32" s="64">
        <v>14</v>
      </c>
      <c r="H32" s="64">
        <v>3792</v>
      </c>
      <c r="I32" s="40">
        <v>24</v>
      </c>
      <c r="J32" s="40">
        <v>3801</v>
      </c>
      <c r="K32" s="50">
        <v>0</v>
      </c>
      <c r="L32">
        <v>12112</v>
      </c>
      <c r="N32" s="35">
        <v>22112</v>
      </c>
      <c r="O32" s="35">
        <f>COUNTIF($L$7:$L$500,N32)</f>
        <v>4</v>
      </c>
      <c r="P32" s="35">
        <f>O32/$Q$4</f>
        <v>2.6490066225165563E-2</v>
      </c>
      <c r="Q32" s="35">
        <f>IF(P32=0,0,(P32*((LOG(P32))/LOG(2))))</f>
        <v>-0.13876568845894247</v>
      </c>
      <c r="T32" s="35">
        <f>N32</f>
        <v>22112</v>
      </c>
      <c r="U32" s="35">
        <f>COUNTIF(L7:L31,T32)</f>
        <v>1</v>
      </c>
      <c r="V32" s="35">
        <f>U32/(W4-U25)</f>
        <v>4.5454545454545456E-2</v>
      </c>
      <c r="W32" s="35">
        <f>IF(V32=0,0,(V32*((LOG(V32))/LOG(2))))</f>
        <v>-0.20270143721078623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COUNTIF(L57:L82,AD32)</f>
        <v>1</v>
      </c>
      <c r="AF32" s="35">
        <f>AE32/(AG4-AE25)</f>
        <v>0.05</v>
      </c>
      <c r="AG32" s="35">
        <f>IF(AF32=0,0,(AF32*((LOG(AF32))/LOG(2))))</f>
        <v>-0.21609640474436814</v>
      </c>
      <c r="AI32" s="35">
        <f>N32</f>
        <v>22112</v>
      </c>
      <c r="AJ32" s="35">
        <f>COUNTIF(L83:L107,AI32)</f>
        <v>1</v>
      </c>
      <c r="AK32" s="35">
        <f>AJ32/(AL4-AJ25)</f>
        <v>6.25E-2</v>
      </c>
      <c r="AL32" s="35">
        <f>IF(AK32=0,0,(AK32*((LOG(AK32))/LOG(2))))</f>
        <v>-0.25</v>
      </c>
      <c r="AN32" s="35">
        <f>N32</f>
        <v>22112</v>
      </c>
      <c r="AO32" s="35">
        <f>COUNTIF(L108:L132,AN32)</f>
        <v>1</v>
      </c>
      <c r="AP32" s="35">
        <f>AO32/(AQ4-AO25)</f>
        <v>0.05</v>
      </c>
      <c r="AQ32" s="35">
        <f>IF(AP32=0,0,(AP32*((LOG(AP32))/LOG(2))))</f>
        <v>-0.21609640474436814</v>
      </c>
      <c r="AS32" s="35">
        <f>N32</f>
        <v>22112</v>
      </c>
      <c r="AT32" s="35">
        <f>COUNTIF(L133:L157,AS32)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3897</v>
      </c>
      <c r="C33" s="61">
        <v>11</v>
      </c>
      <c r="D33" s="58">
        <v>3902</v>
      </c>
      <c r="E33" s="61">
        <v>22</v>
      </c>
      <c r="F33" s="58">
        <v>3910</v>
      </c>
      <c r="G33" s="64">
        <v>14</v>
      </c>
      <c r="H33" s="64">
        <v>3917</v>
      </c>
      <c r="I33" s="40">
        <v>13</v>
      </c>
      <c r="J33" s="40">
        <v>3944</v>
      </c>
      <c r="K33" s="50">
        <v>0</v>
      </c>
      <c r="L33">
        <v>21211</v>
      </c>
      <c r="N33" s="35">
        <v>22121</v>
      </c>
      <c r="O33" s="35">
        <f>COUNTIF($L$7:$L$500,N33)</f>
        <v>1</v>
      </c>
      <c r="P33" s="35">
        <f>O33/$Q$4</f>
        <v>6.6225165562913907E-3</v>
      </c>
      <c r="Q33" s="35">
        <f>IF(P33=0,0,(P33*((LOG(P33))/LOG(2))))</f>
        <v>-4.7936455227318403E-2</v>
      </c>
      <c r="T33" s="35">
        <f>N33</f>
        <v>22121</v>
      </c>
      <c r="U33" s="35">
        <f>COUNTIF(L7:L31,T33)</f>
        <v>1</v>
      </c>
      <c r="V33" s="35">
        <f>U33/(W4-U25)</f>
        <v>4.5454545454545456E-2</v>
      </c>
      <c r="W33" s="35">
        <f>IF(V33=0,0,(V33*((LOG(V33))/LOG(2))))</f>
        <v>-0.20270143721078623</v>
      </c>
      <c r="Y33" s="35">
        <f>N33</f>
        <v>22121</v>
      </c>
      <c r="Z33" s="35">
        <f>COUNTIF(L32:L56,Y33)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COUNTIF(L57:L82,AD33)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COUNTIF(L133:L157,AS33)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4056</v>
      </c>
      <c r="C34" s="61">
        <v>24</v>
      </c>
      <c r="D34" s="58">
        <v>4065</v>
      </c>
      <c r="E34" s="61">
        <v>13</v>
      </c>
      <c r="F34" s="58">
        <v>4072</v>
      </c>
      <c r="G34" s="64">
        <v>14</v>
      </c>
      <c r="H34" s="64">
        <v>4086</v>
      </c>
      <c r="I34" s="40">
        <v>24</v>
      </c>
      <c r="J34" s="40">
        <v>4094</v>
      </c>
      <c r="K34" s="50">
        <v>0</v>
      </c>
      <c r="L34">
        <v>12112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COUNTIF(L133:L157,AS34)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4192</v>
      </c>
      <c r="C35" s="61">
        <v>11</v>
      </c>
      <c r="D35" s="58">
        <v>4200</v>
      </c>
      <c r="E35" s="61">
        <v>11</v>
      </c>
      <c r="F35" s="58">
        <v>4209</v>
      </c>
      <c r="G35" s="64">
        <v>21</v>
      </c>
      <c r="H35" s="64">
        <v>4217</v>
      </c>
      <c r="I35" s="40">
        <v>11</v>
      </c>
      <c r="J35" s="40">
        <v>4224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COUNTIF(L57:L82,AD35)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COUNTIF(L108:L132,AN35)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COUNTIF(L133:L157,AS35)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4314</v>
      </c>
      <c r="C36" s="61">
        <v>11</v>
      </c>
      <c r="D36" s="58">
        <v>4321</v>
      </c>
      <c r="E36" s="61">
        <v>11</v>
      </c>
      <c r="F36" s="58">
        <v>4330</v>
      </c>
      <c r="G36" s="64">
        <v>21</v>
      </c>
      <c r="H36" s="64">
        <v>4335</v>
      </c>
      <c r="I36" s="40">
        <v>11</v>
      </c>
      <c r="J36" s="40">
        <v>4343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COUNTIF(L133:L157,AS36)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4431</v>
      </c>
      <c r="C37" s="61">
        <v>11</v>
      </c>
      <c r="D37" s="58">
        <v>4439</v>
      </c>
      <c r="E37" s="61">
        <v>22</v>
      </c>
      <c r="F37" s="58">
        <v>4447</v>
      </c>
      <c r="G37" s="64">
        <v>14</v>
      </c>
      <c r="H37" s="64">
        <v>4454</v>
      </c>
      <c r="I37" s="40">
        <v>13</v>
      </c>
      <c r="J37" s="40">
        <v>4473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COUNTIF(L57:L82,AD37)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COUNTIF(L133:L157,AS37)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4569</v>
      </c>
      <c r="C38" s="61">
        <v>11</v>
      </c>
      <c r="D38" s="58">
        <v>4586</v>
      </c>
      <c r="E38" s="61">
        <v>22</v>
      </c>
      <c r="F38" s="58">
        <v>4591</v>
      </c>
      <c r="G38" s="64">
        <v>14</v>
      </c>
      <c r="H38" s="64">
        <v>4598</v>
      </c>
      <c r="I38" s="40">
        <v>13</v>
      </c>
      <c r="J38" s="40">
        <v>4620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COUNTIF(L133:L157,AS38)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4716</v>
      </c>
      <c r="C39" s="61">
        <v>11</v>
      </c>
      <c r="D39" s="58">
        <v>4723</v>
      </c>
      <c r="E39" s="61">
        <v>11</v>
      </c>
      <c r="F39" s="58">
        <v>4735</v>
      </c>
      <c r="G39" s="64">
        <v>21</v>
      </c>
      <c r="H39" s="64">
        <v>4743</v>
      </c>
      <c r="I39" s="40">
        <v>11</v>
      </c>
      <c r="J39" s="40">
        <v>4750</v>
      </c>
      <c r="K39" s="50">
        <v>1</v>
      </c>
      <c r="L39">
        <v>21121</v>
      </c>
      <c r="P39" s="27">
        <f>SUM(P7:P38)</f>
        <v>1</v>
      </c>
      <c r="Q39" s="27">
        <f>-SUM(Q7:Q38)</f>
        <v>3.3661293278585185</v>
      </c>
      <c r="V39" s="27">
        <f>SUM(V7:V38)</f>
        <v>0.99999999999999989</v>
      </c>
      <c r="W39" s="27">
        <f>-SUM(W7:W38)</f>
        <v>2.8287814831406051</v>
      </c>
      <c r="AA39" s="27">
        <f>SUM(AA7:AA38)</f>
        <v>0.99999999999999989</v>
      </c>
      <c r="AB39" s="27">
        <f>-SUM(AB7:AB38)</f>
        <v>2.1971597234241491</v>
      </c>
      <c r="AF39" s="27">
        <f>SUM(AF7:AF38)</f>
        <v>1.0000000000000002</v>
      </c>
      <c r="AG39" s="27">
        <f>-SUM(AG7:AG38)</f>
        <v>3.2464393446710154</v>
      </c>
      <c r="AK39" s="27">
        <f>SUM(AK7:AK38)</f>
        <v>1</v>
      </c>
      <c r="AL39" s="27">
        <f>-SUM(AL7:AL38)</f>
        <v>2.774397470347699</v>
      </c>
      <c r="AP39" s="27">
        <f>SUM(AP7:AP38)</f>
        <v>1</v>
      </c>
      <c r="AQ39" s="27">
        <f>-SUM(AQ7:AQ38)</f>
        <v>2.4659573209491752</v>
      </c>
      <c r="AU39" s="27">
        <f>SUM(AU7:AU38)</f>
        <v>0.99999999999999989</v>
      </c>
      <c r="AV39" s="27">
        <f>-SUM(AV7:AV38)</f>
        <v>2.7898980954642876</v>
      </c>
    </row>
    <row r="40" spans="1:48" x14ac:dyDescent="0.3">
      <c r="A40" s="58">
        <v>21</v>
      </c>
      <c r="B40" s="58">
        <v>4853</v>
      </c>
      <c r="C40" s="61">
        <v>11</v>
      </c>
      <c r="D40" s="58">
        <v>4860</v>
      </c>
      <c r="E40" s="61">
        <v>22</v>
      </c>
      <c r="F40" s="58">
        <v>4869</v>
      </c>
      <c r="G40" s="64">
        <v>14</v>
      </c>
      <c r="H40" s="64">
        <v>4877</v>
      </c>
      <c r="I40" s="40">
        <v>13</v>
      </c>
      <c r="J40" s="40">
        <v>4898</v>
      </c>
      <c r="K40" s="50">
        <v>0</v>
      </c>
      <c r="L40">
        <v>21211</v>
      </c>
      <c r="P40" s="28" t="s">
        <v>89</v>
      </c>
      <c r="Q40" s="28">
        <f>Q39/(LOG(Q4)/LOG(2))</f>
        <v>0.46503745632941523</v>
      </c>
      <c r="V40" s="28" t="s">
        <v>116</v>
      </c>
      <c r="W40" s="28">
        <f>W39/(LOG(W4)/LOG(2))</f>
        <v>0.60914493635037181</v>
      </c>
      <c r="AA40" s="28" t="s">
        <v>119</v>
      </c>
      <c r="AB40" s="28">
        <f>AB39/(LOG(AB4)/LOG(2))</f>
        <v>0.47313259361090032</v>
      </c>
      <c r="AF40" s="28" t="s">
        <v>120</v>
      </c>
      <c r="AG40" s="28">
        <f>AG39/(LOG(AG4)/LOG(2))</f>
        <v>0.69066715867912509</v>
      </c>
      <c r="AK40" s="28" t="s">
        <v>121</v>
      </c>
      <c r="AL40" s="28">
        <f>AL39/(LOG(AL4)/LOG(2))</f>
        <v>0.59743397662843767</v>
      </c>
      <c r="AP40" s="28" t="s">
        <v>122</v>
      </c>
      <c r="AQ40" s="28">
        <f>AQ39/(LOG(AQ4)/LOG(2))</f>
        <v>0.53101500567113802</v>
      </c>
      <c r="AU40" s="28" t="s">
        <v>123</v>
      </c>
      <c r="AV40" s="28">
        <f>AV39/(LOG(AV4)/LOG(2))</f>
        <v>0.6007718545650369</v>
      </c>
    </row>
    <row r="41" spans="1:48" x14ac:dyDescent="0.3">
      <c r="A41" s="58">
        <v>21</v>
      </c>
      <c r="B41" s="58">
        <v>4997</v>
      </c>
      <c r="C41" s="61">
        <v>11</v>
      </c>
      <c r="D41" s="58">
        <v>5004</v>
      </c>
      <c r="E41" s="61">
        <v>22</v>
      </c>
      <c r="F41" s="58">
        <v>5012</v>
      </c>
      <c r="G41" s="64">
        <v>14</v>
      </c>
      <c r="H41" s="64">
        <v>5019</v>
      </c>
      <c r="I41" s="40">
        <v>13</v>
      </c>
      <c r="J41" s="40">
        <v>5037</v>
      </c>
      <c r="K41" s="50">
        <v>0</v>
      </c>
      <c r="L41">
        <v>21211</v>
      </c>
    </row>
    <row r="42" spans="1:48" x14ac:dyDescent="0.3">
      <c r="A42" s="58">
        <v>12</v>
      </c>
      <c r="B42" s="58">
        <v>5136</v>
      </c>
      <c r="C42" s="61">
        <v>13</v>
      </c>
      <c r="D42" s="58">
        <v>5148</v>
      </c>
      <c r="E42" s="61">
        <v>13</v>
      </c>
      <c r="F42" s="58">
        <v>5156</v>
      </c>
      <c r="G42" s="64">
        <v>23</v>
      </c>
      <c r="H42" s="64">
        <v>5164</v>
      </c>
      <c r="I42" s="40">
        <v>13</v>
      </c>
      <c r="J42" s="40">
        <v>5172</v>
      </c>
      <c r="K42" s="50">
        <v>0</v>
      </c>
      <c r="L42">
        <v>11121</v>
      </c>
    </row>
    <row r="43" spans="1:48" x14ac:dyDescent="0.3">
      <c r="A43" s="58">
        <v>21</v>
      </c>
      <c r="B43" s="58">
        <v>5267</v>
      </c>
      <c r="C43" s="61">
        <v>11</v>
      </c>
      <c r="D43" s="58">
        <v>5276</v>
      </c>
      <c r="E43" s="61">
        <v>22</v>
      </c>
      <c r="F43" s="58">
        <v>5284</v>
      </c>
      <c r="G43" s="64">
        <v>14</v>
      </c>
      <c r="H43" s="64">
        <v>5292</v>
      </c>
      <c r="I43" s="40">
        <v>24</v>
      </c>
      <c r="J43" s="40">
        <v>5300</v>
      </c>
      <c r="K43" s="50">
        <v>0</v>
      </c>
      <c r="L43">
        <v>21212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5396</v>
      </c>
      <c r="C44" s="61">
        <v>11</v>
      </c>
      <c r="D44" s="58">
        <v>5403</v>
      </c>
      <c r="E44" s="61">
        <v>22</v>
      </c>
      <c r="F44" s="58">
        <v>5411</v>
      </c>
      <c r="G44" s="64">
        <v>14</v>
      </c>
      <c r="H44" s="64">
        <v>5418</v>
      </c>
      <c r="I44" s="40">
        <v>13</v>
      </c>
      <c r="J44" s="40">
        <v>5437</v>
      </c>
      <c r="K44" s="50">
        <v>0</v>
      </c>
      <c r="L44">
        <v>21211</v>
      </c>
      <c r="N44" s="39">
        <f>COUNTIF(L7:L157,G3)</f>
        <v>40</v>
      </c>
      <c r="O44" s="39"/>
      <c r="P44" s="46">
        <v>25</v>
      </c>
      <c r="Q44" s="46">
        <v>25</v>
      </c>
      <c r="R44" s="46">
        <v>26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8">
        <v>21</v>
      </c>
      <c r="B45" s="58">
        <v>5529</v>
      </c>
      <c r="C45" s="61">
        <v>11</v>
      </c>
      <c r="D45" s="58">
        <v>5537</v>
      </c>
      <c r="E45" s="61">
        <v>22</v>
      </c>
      <c r="F45" s="58">
        <v>5545</v>
      </c>
      <c r="G45" s="64">
        <v>14</v>
      </c>
      <c r="H45" s="64">
        <v>5552</v>
      </c>
      <c r="I45" s="40">
        <v>13</v>
      </c>
      <c r="J45" s="40">
        <v>5571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5667</v>
      </c>
      <c r="C46" s="61">
        <v>11</v>
      </c>
      <c r="D46" s="58">
        <v>5674</v>
      </c>
      <c r="E46" s="61">
        <v>11</v>
      </c>
      <c r="F46" s="58">
        <v>5684</v>
      </c>
      <c r="G46" s="64">
        <v>21</v>
      </c>
      <c r="H46" s="64">
        <v>5692</v>
      </c>
      <c r="I46" s="40">
        <v>11</v>
      </c>
      <c r="J46" s="40">
        <v>5700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5789</v>
      </c>
      <c r="C47" s="61">
        <v>11</v>
      </c>
      <c r="D47" s="58">
        <v>5796</v>
      </c>
      <c r="E47" s="61">
        <v>22</v>
      </c>
      <c r="F47" s="58">
        <v>5804</v>
      </c>
      <c r="G47" s="64">
        <v>14</v>
      </c>
      <c r="H47" s="64">
        <v>5811</v>
      </c>
      <c r="I47" s="40">
        <v>13</v>
      </c>
      <c r="J47" s="40">
        <v>5830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12</v>
      </c>
      <c r="B48" s="58">
        <v>5935</v>
      </c>
      <c r="C48" s="61">
        <v>13</v>
      </c>
      <c r="D48" s="58">
        <v>5947</v>
      </c>
      <c r="E48" s="61">
        <v>24</v>
      </c>
      <c r="F48" s="58">
        <v>5955</v>
      </c>
      <c r="G48" s="64">
        <v>14</v>
      </c>
      <c r="H48" s="64">
        <v>5963</v>
      </c>
      <c r="I48" s="40">
        <v>13</v>
      </c>
      <c r="J48" s="40">
        <v>5987</v>
      </c>
      <c r="K48" s="50">
        <v>0</v>
      </c>
      <c r="L48">
        <v>11211</v>
      </c>
      <c r="O48" s="44" t="s">
        <v>105</v>
      </c>
      <c r="P48" s="46">
        <f>U25</f>
        <v>3</v>
      </c>
      <c r="Q48" s="46">
        <f>Z25</f>
        <v>7</v>
      </c>
      <c r="R48" s="46">
        <f>AE25</f>
        <v>6</v>
      </c>
      <c r="S48" s="46">
        <f>AJ25</f>
        <v>9</v>
      </c>
      <c r="T48" s="46">
        <f>AO25</f>
        <v>5</v>
      </c>
      <c r="U48" s="46">
        <f>AT25</f>
        <v>10</v>
      </c>
      <c r="V48" s="44"/>
    </row>
    <row r="49" spans="1:22" x14ac:dyDescent="0.3">
      <c r="A49" s="58">
        <v>12</v>
      </c>
      <c r="B49" s="58">
        <v>6088</v>
      </c>
      <c r="C49" s="61">
        <v>13</v>
      </c>
      <c r="D49" s="58">
        <v>6096</v>
      </c>
      <c r="E49" s="61">
        <v>24</v>
      </c>
      <c r="F49" s="58">
        <v>6104</v>
      </c>
      <c r="G49" s="64">
        <v>14</v>
      </c>
      <c r="H49" s="64">
        <v>6112</v>
      </c>
      <c r="I49" s="40">
        <v>13</v>
      </c>
      <c r="J49" s="40">
        <v>6143</v>
      </c>
      <c r="K49" s="50">
        <v>0</v>
      </c>
      <c r="L49">
        <v>11211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6238</v>
      </c>
      <c r="C50" s="61">
        <v>11</v>
      </c>
      <c r="D50" s="58">
        <v>6245</v>
      </c>
      <c r="E50" s="61">
        <v>11</v>
      </c>
      <c r="F50" s="58">
        <v>6254</v>
      </c>
      <c r="G50" s="64">
        <v>21</v>
      </c>
      <c r="H50" s="64">
        <v>6261</v>
      </c>
      <c r="I50" s="40">
        <v>11</v>
      </c>
      <c r="J50" s="40">
        <v>6268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6367</v>
      </c>
      <c r="C51" s="61">
        <v>11</v>
      </c>
      <c r="D51" s="58">
        <v>6374</v>
      </c>
      <c r="E51" s="61">
        <v>22</v>
      </c>
      <c r="F51" s="58">
        <v>6381</v>
      </c>
      <c r="G51" s="64">
        <v>14</v>
      </c>
      <c r="H51" s="64">
        <v>6388</v>
      </c>
      <c r="I51" s="40">
        <v>24</v>
      </c>
      <c r="J51" s="40">
        <v>6397</v>
      </c>
      <c r="K51" s="50">
        <v>0</v>
      </c>
      <c r="L51">
        <v>21212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6491</v>
      </c>
      <c r="C52" s="61">
        <v>11</v>
      </c>
      <c r="D52" s="58">
        <v>6499</v>
      </c>
      <c r="E52" s="61">
        <v>11</v>
      </c>
      <c r="F52" s="58">
        <v>6511</v>
      </c>
      <c r="G52" s="64">
        <v>21</v>
      </c>
      <c r="H52" s="64">
        <v>6516</v>
      </c>
      <c r="I52" s="40">
        <v>11</v>
      </c>
      <c r="J52" s="40">
        <v>6524</v>
      </c>
      <c r="K52" s="50">
        <v>1</v>
      </c>
      <c r="L52">
        <v>21121</v>
      </c>
      <c r="N52" s="40"/>
      <c r="O52" s="49" t="s">
        <v>109</v>
      </c>
      <c r="P52">
        <f>J31/P44</f>
        <v>145.72</v>
      </c>
      <c r="Q52">
        <f>(J56-J31)/Q44</f>
        <v>135.63999999999999</v>
      </c>
      <c r="R52">
        <f>(J82-J56)/R44</f>
        <v>134.38461538461539</v>
      </c>
      <c r="S52">
        <f>(J107-J82)/S44</f>
        <v>131.12</v>
      </c>
      <c r="T52">
        <f>(J132-J107)/T44</f>
        <v>130.16</v>
      </c>
      <c r="U52">
        <f>(J157-J132)/U44</f>
        <v>132.63999999999999</v>
      </c>
    </row>
    <row r="53" spans="1:22" x14ac:dyDescent="0.3">
      <c r="A53" s="58">
        <v>12</v>
      </c>
      <c r="B53" s="58">
        <v>6621</v>
      </c>
      <c r="C53" s="61">
        <v>13</v>
      </c>
      <c r="D53" s="58">
        <v>6632</v>
      </c>
      <c r="E53" s="61">
        <v>24</v>
      </c>
      <c r="F53" s="58">
        <v>6637</v>
      </c>
      <c r="G53" s="64">
        <v>14</v>
      </c>
      <c r="H53" s="64">
        <v>6644</v>
      </c>
      <c r="I53" s="40">
        <v>24</v>
      </c>
      <c r="J53" s="40">
        <v>6653</v>
      </c>
      <c r="K53" s="50">
        <v>0</v>
      </c>
      <c r="L53">
        <v>11212</v>
      </c>
    </row>
    <row r="54" spans="1:22" x14ac:dyDescent="0.3">
      <c r="A54" s="58">
        <v>21</v>
      </c>
      <c r="B54" s="58">
        <v>6747</v>
      </c>
      <c r="C54" s="61">
        <v>11</v>
      </c>
      <c r="D54" s="58">
        <v>6755</v>
      </c>
      <c r="E54" s="61">
        <v>11</v>
      </c>
      <c r="F54" s="58">
        <v>6763</v>
      </c>
      <c r="G54" s="64">
        <v>21</v>
      </c>
      <c r="H54" s="64">
        <v>6772</v>
      </c>
      <c r="I54" s="40">
        <v>11</v>
      </c>
      <c r="J54" s="40">
        <v>6779</v>
      </c>
      <c r="K54" s="50">
        <v>1</v>
      </c>
      <c r="L54">
        <v>21121</v>
      </c>
    </row>
    <row r="55" spans="1:22" x14ac:dyDescent="0.3">
      <c r="A55" s="58">
        <v>12</v>
      </c>
      <c r="B55" s="58">
        <v>6873</v>
      </c>
      <c r="C55" s="61">
        <v>13</v>
      </c>
      <c r="D55" s="58">
        <v>6884</v>
      </c>
      <c r="E55" s="61">
        <v>24</v>
      </c>
      <c r="F55" s="58">
        <v>6892</v>
      </c>
      <c r="G55" s="64">
        <v>14</v>
      </c>
      <c r="H55" s="64">
        <v>6899</v>
      </c>
      <c r="I55" s="40">
        <v>13</v>
      </c>
      <c r="J55" s="40">
        <v>6914</v>
      </c>
      <c r="K55" s="50">
        <v>0</v>
      </c>
      <c r="L55">
        <v>11211</v>
      </c>
    </row>
    <row r="56" spans="1:22" x14ac:dyDescent="0.3">
      <c r="A56" s="58">
        <v>21</v>
      </c>
      <c r="B56" s="58">
        <v>7008</v>
      </c>
      <c r="C56" s="61">
        <v>11</v>
      </c>
      <c r="D56" s="58">
        <v>7014</v>
      </c>
      <c r="E56" s="61">
        <v>22</v>
      </c>
      <c r="F56" s="58">
        <v>7019</v>
      </c>
      <c r="G56" s="64">
        <v>14</v>
      </c>
      <c r="H56" s="64">
        <v>7027</v>
      </c>
      <c r="I56" s="40">
        <v>24</v>
      </c>
      <c r="J56" s="40">
        <v>7034</v>
      </c>
      <c r="K56" s="50">
        <v>0</v>
      </c>
      <c r="L56">
        <v>21212</v>
      </c>
    </row>
    <row r="57" spans="1:22" x14ac:dyDescent="0.3">
      <c r="A57" s="57">
        <v>12</v>
      </c>
      <c r="B57" s="57">
        <v>7134</v>
      </c>
      <c r="C57" s="60">
        <v>13</v>
      </c>
      <c r="D57" s="57">
        <v>7143</v>
      </c>
      <c r="E57" s="60">
        <v>13</v>
      </c>
      <c r="F57" s="57">
        <v>7151</v>
      </c>
      <c r="G57" s="63">
        <v>23</v>
      </c>
      <c r="H57" s="63">
        <v>7159</v>
      </c>
      <c r="I57" s="41">
        <v>13</v>
      </c>
      <c r="J57" s="41">
        <v>7166</v>
      </c>
      <c r="K57" s="42">
        <v>0</v>
      </c>
      <c r="L57">
        <v>11121</v>
      </c>
    </row>
    <row r="58" spans="1:22" x14ac:dyDescent="0.3">
      <c r="A58" s="57">
        <v>21</v>
      </c>
      <c r="B58" s="57">
        <v>7260</v>
      </c>
      <c r="C58" s="60">
        <v>11</v>
      </c>
      <c r="D58" s="57">
        <v>7268</v>
      </c>
      <c r="E58" s="60">
        <v>11</v>
      </c>
      <c r="F58" s="57">
        <v>7282</v>
      </c>
      <c r="G58" s="63">
        <v>21</v>
      </c>
      <c r="H58" s="63">
        <v>7287</v>
      </c>
      <c r="I58" s="41">
        <v>11</v>
      </c>
      <c r="J58" s="41">
        <v>7294</v>
      </c>
      <c r="K58" s="42">
        <v>1</v>
      </c>
      <c r="L58">
        <v>21121</v>
      </c>
    </row>
    <row r="59" spans="1:22" x14ac:dyDescent="0.3">
      <c r="A59" s="57">
        <v>12</v>
      </c>
      <c r="B59" s="57">
        <v>7387</v>
      </c>
      <c r="C59" s="60">
        <v>24</v>
      </c>
      <c r="D59" s="57">
        <v>7394</v>
      </c>
      <c r="E59" s="60">
        <v>13</v>
      </c>
      <c r="F59" s="57">
        <v>7399</v>
      </c>
      <c r="G59" s="63">
        <v>23</v>
      </c>
      <c r="H59" s="63">
        <v>7406</v>
      </c>
      <c r="I59" s="41">
        <v>13</v>
      </c>
      <c r="J59" s="41">
        <v>7413</v>
      </c>
      <c r="K59" s="42">
        <v>0</v>
      </c>
      <c r="L59">
        <v>12121</v>
      </c>
    </row>
    <row r="60" spans="1:22" x14ac:dyDescent="0.3">
      <c r="A60" s="57">
        <v>12</v>
      </c>
      <c r="B60" s="57">
        <v>7518</v>
      </c>
      <c r="C60" s="60">
        <v>13</v>
      </c>
      <c r="D60" s="57">
        <v>7534</v>
      </c>
      <c r="E60" s="60">
        <v>24</v>
      </c>
      <c r="F60" s="57">
        <v>7543</v>
      </c>
      <c r="G60" s="63">
        <v>14</v>
      </c>
      <c r="H60" s="63">
        <v>7550</v>
      </c>
      <c r="I60" s="41">
        <v>24</v>
      </c>
      <c r="J60" s="41">
        <v>7595</v>
      </c>
      <c r="K60" s="42">
        <v>0</v>
      </c>
      <c r="L60">
        <v>11212</v>
      </c>
    </row>
    <row r="61" spans="1:22" x14ac:dyDescent="0.3">
      <c r="A61" s="57">
        <v>12</v>
      </c>
      <c r="B61" s="57">
        <v>7692</v>
      </c>
      <c r="C61" s="60">
        <v>13</v>
      </c>
      <c r="D61" s="57">
        <v>7706</v>
      </c>
      <c r="E61" s="60">
        <v>24</v>
      </c>
      <c r="F61" s="57">
        <v>7713</v>
      </c>
      <c r="G61" s="63">
        <v>14</v>
      </c>
      <c r="H61" s="63">
        <v>7720</v>
      </c>
      <c r="I61" s="41">
        <v>13</v>
      </c>
      <c r="J61" s="41">
        <v>7733</v>
      </c>
      <c r="K61" s="42">
        <v>0</v>
      </c>
      <c r="L61">
        <v>11211</v>
      </c>
    </row>
    <row r="62" spans="1:22" x14ac:dyDescent="0.3">
      <c r="A62" s="57">
        <v>21</v>
      </c>
      <c r="B62" s="57">
        <v>7829</v>
      </c>
      <c r="C62" s="60">
        <v>11</v>
      </c>
      <c r="D62" s="57">
        <v>7837</v>
      </c>
      <c r="E62" s="60">
        <v>22</v>
      </c>
      <c r="F62" s="57">
        <v>7846</v>
      </c>
      <c r="G62" s="63">
        <v>14</v>
      </c>
      <c r="H62" s="63">
        <v>7853</v>
      </c>
      <c r="I62" s="41">
        <v>13</v>
      </c>
      <c r="J62" s="41">
        <v>7863</v>
      </c>
      <c r="K62" s="42">
        <v>0</v>
      </c>
      <c r="L62">
        <v>21211</v>
      </c>
    </row>
    <row r="63" spans="1:22" x14ac:dyDescent="0.3">
      <c r="A63" s="57">
        <v>21</v>
      </c>
      <c r="B63" s="57">
        <v>7958</v>
      </c>
      <c r="C63" s="60">
        <v>11</v>
      </c>
      <c r="D63" s="57">
        <v>7966</v>
      </c>
      <c r="E63" s="60">
        <v>11</v>
      </c>
      <c r="F63" s="57">
        <v>7974</v>
      </c>
      <c r="G63" s="63">
        <v>12</v>
      </c>
      <c r="H63" s="63">
        <v>7984</v>
      </c>
      <c r="I63" s="41">
        <v>13</v>
      </c>
      <c r="J63" s="41">
        <v>7997</v>
      </c>
      <c r="K63" s="42">
        <v>0</v>
      </c>
      <c r="L63">
        <v>21111</v>
      </c>
    </row>
    <row r="64" spans="1:22" x14ac:dyDescent="0.3">
      <c r="A64" s="57">
        <v>21</v>
      </c>
      <c r="B64" s="57">
        <v>8091</v>
      </c>
      <c r="C64" s="60">
        <v>11</v>
      </c>
      <c r="D64" s="57">
        <v>8098</v>
      </c>
      <c r="E64" s="60">
        <v>11</v>
      </c>
      <c r="F64" s="57">
        <v>8107</v>
      </c>
      <c r="G64" s="63">
        <v>21</v>
      </c>
      <c r="H64" s="63">
        <v>8115</v>
      </c>
      <c r="I64" s="41">
        <v>11</v>
      </c>
      <c r="J64" s="41">
        <v>8122</v>
      </c>
      <c r="K64" s="42">
        <v>1</v>
      </c>
      <c r="L64">
        <v>21121</v>
      </c>
    </row>
    <row r="65" spans="1:12" x14ac:dyDescent="0.3">
      <c r="A65" s="57">
        <v>12</v>
      </c>
      <c r="B65" s="57">
        <v>8230</v>
      </c>
      <c r="C65" s="60">
        <v>13</v>
      </c>
      <c r="D65" s="57">
        <v>8239</v>
      </c>
      <c r="E65" s="60">
        <v>24</v>
      </c>
      <c r="F65" s="57">
        <v>8247</v>
      </c>
      <c r="G65" s="63">
        <v>14</v>
      </c>
      <c r="H65" s="63">
        <v>8255</v>
      </c>
      <c r="I65" s="41">
        <v>13</v>
      </c>
      <c r="J65" s="41">
        <v>8279</v>
      </c>
      <c r="K65" s="42">
        <v>0</v>
      </c>
      <c r="L65">
        <v>11211</v>
      </c>
    </row>
    <row r="66" spans="1:12" x14ac:dyDescent="0.3">
      <c r="A66" s="57">
        <v>21</v>
      </c>
      <c r="B66" s="57">
        <v>8374</v>
      </c>
      <c r="C66" s="60">
        <v>11</v>
      </c>
      <c r="D66" s="57">
        <v>8381</v>
      </c>
      <c r="E66" s="60">
        <v>22</v>
      </c>
      <c r="F66" s="57">
        <v>8389</v>
      </c>
      <c r="G66" s="63">
        <v>14</v>
      </c>
      <c r="H66" s="63">
        <v>8396</v>
      </c>
      <c r="I66" s="41">
        <v>13</v>
      </c>
      <c r="J66" s="41">
        <v>8409</v>
      </c>
      <c r="K66" s="42">
        <v>0</v>
      </c>
      <c r="L66">
        <v>21211</v>
      </c>
    </row>
    <row r="67" spans="1:12" x14ac:dyDescent="0.3">
      <c r="A67" s="57">
        <v>21</v>
      </c>
      <c r="B67" s="57">
        <v>8505</v>
      </c>
      <c r="C67" s="60">
        <v>11</v>
      </c>
      <c r="D67" s="57">
        <v>8512</v>
      </c>
      <c r="E67" s="60">
        <v>11</v>
      </c>
      <c r="F67" s="57">
        <v>8521</v>
      </c>
      <c r="G67" s="63">
        <v>12</v>
      </c>
      <c r="H67" s="63">
        <v>8534</v>
      </c>
      <c r="I67" s="41">
        <v>13</v>
      </c>
      <c r="J67" s="41">
        <v>8545</v>
      </c>
      <c r="K67" s="42">
        <v>0</v>
      </c>
      <c r="L67">
        <v>21111</v>
      </c>
    </row>
    <row r="68" spans="1:12" x14ac:dyDescent="0.3">
      <c r="A68" s="57">
        <v>21</v>
      </c>
      <c r="B68" s="57">
        <v>8640</v>
      </c>
      <c r="C68" s="60">
        <v>11</v>
      </c>
      <c r="D68" s="57">
        <v>8647</v>
      </c>
      <c r="E68" s="60">
        <v>22</v>
      </c>
      <c r="F68" s="57">
        <v>8655</v>
      </c>
      <c r="G68" s="63">
        <v>14</v>
      </c>
      <c r="H68" s="63">
        <v>8660</v>
      </c>
      <c r="I68" s="41">
        <v>24</v>
      </c>
      <c r="J68" s="41">
        <v>8668</v>
      </c>
      <c r="K68" s="42">
        <v>0</v>
      </c>
      <c r="L68">
        <v>21212</v>
      </c>
    </row>
    <row r="69" spans="1:12" x14ac:dyDescent="0.3">
      <c r="A69" s="57">
        <v>21</v>
      </c>
      <c r="B69" s="57">
        <v>8764</v>
      </c>
      <c r="C69" s="60">
        <v>11</v>
      </c>
      <c r="D69" s="57">
        <v>8769</v>
      </c>
      <c r="E69" s="60">
        <v>11</v>
      </c>
      <c r="F69" s="57">
        <v>8779</v>
      </c>
      <c r="G69" s="63">
        <v>21</v>
      </c>
      <c r="H69" s="63">
        <v>8786</v>
      </c>
      <c r="I69" s="41">
        <v>11</v>
      </c>
      <c r="J69" s="41">
        <v>8794</v>
      </c>
      <c r="K69" s="42">
        <v>1</v>
      </c>
      <c r="L69">
        <v>21121</v>
      </c>
    </row>
    <row r="70" spans="1:12" x14ac:dyDescent="0.3">
      <c r="A70" s="57">
        <v>12</v>
      </c>
      <c r="B70" s="57">
        <v>8882</v>
      </c>
      <c r="C70" s="60">
        <v>13</v>
      </c>
      <c r="D70" s="57">
        <v>8891</v>
      </c>
      <c r="E70" s="60">
        <v>13</v>
      </c>
      <c r="F70" s="57">
        <v>8900</v>
      </c>
      <c r="G70" s="63">
        <v>14</v>
      </c>
      <c r="H70" s="63">
        <v>8911</v>
      </c>
      <c r="I70" s="41">
        <v>13</v>
      </c>
      <c r="J70" s="41">
        <v>8922</v>
      </c>
      <c r="K70" s="42">
        <v>0</v>
      </c>
      <c r="L70">
        <v>11111</v>
      </c>
    </row>
    <row r="71" spans="1:12" x14ac:dyDescent="0.3">
      <c r="A71" s="57">
        <v>12</v>
      </c>
      <c r="B71" s="57">
        <v>9030</v>
      </c>
      <c r="C71" s="60">
        <v>24</v>
      </c>
      <c r="D71" s="57">
        <v>9038</v>
      </c>
      <c r="E71" s="60">
        <v>13</v>
      </c>
      <c r="F71" s="57">
        <v>9045</v>
      </c>
      <c r="G71" s="63">
        <v>14</v>
      </c>
      <c r="H71" s="63">
        <v>9058</v>
      </c>
      <c r="I71" s="41">
        <v>13</v>
      </c>
      <c r="J71" s="41">
        <v>9069</v>
      </c>
      <c r="K71" s="42">
        <v>0</v>
      </c>
      <c r="L71">
        <v>12111</v>
      </c>
    </row>
    <row r="72" spans="1:12" x14ac:dyDescent="0.3">
      <c r="A72" s="57">
        <v>12</v>
      </c>
      <c r="B72" s="57">
        <v>9164</v>
      </c>
      <c r="C72" s="60">
        <v>13</v>
      </c>
      <c r="D72" s="57">
        <v>9172</v>
      </c>
      <c r="E72" s="60">
        <v>24</v>
      </c>
      <c r="F72" s="57">
        <v>9180</v>
      </c>
      <c r="G72" s="63">
        <v>14</v>
      </c>
      <c r="H72" s="63">
        <v>9187</v>
      </c>
      <c r="I72" s="41">
        <v>13</v>
      </c>
      <c r="J72" s="41">
        <v>9197</v>
      </c>
      <c r="K72" s="42">
        <v>0</v>
      </c>
      <c r="L72">
        <v>11211</v>
      </c>
    </row>
    <row r="73" spans="1:12" x14ac:dyDescent="0.3">
      <c r="A73" s="57">
        <v>21</v>
      </c>
      <c r="B73" s="57">
        <v>9289</v>
      </c>
      <c r="C73" s="60">
        <v>22</v>
      </c>
      <c r="D73" s="57">
        <v>9294</v>
      </c>
      <c r="E73" s="60">
        <v>13</v>
      </c>
      <c r="F73" s="57">
        <v>9301</v>
      </c>
      <c r="G73" s="63">
        <v>14</v>
      </c>
      <c r="H73" s="63">
        <v>9311</v>
      </c>
      <c r="I73" s="41">
        <v>24</v>
      </c>
      <c r="J73" s="41">
        <v>9318</v>
      </c>
      <c r="K73" s="42">
        <v>0</v>
      </c>
      <c r="L73">
        <v>22112</v>
      </c>
    </row>
    <row r="74" spans="1:12" x14ac:dyDescent="0.3">
      <c r="A74" s="57">
        <v>12</v>
      </c>
      <c r="B74" s="57">
        <v>9421</v>
      </c>
      <c r="C74" s="60">
        <v>13</v>
      </c>
      <c r="D74" s="57">
        <v>9429</v>
      </c>
      <c r="E74" s="60">
        <v>13</v>
      </c>
      <c r="F74" s="57">
        <v>9437</v>
      </c>
      <c r="G74" s="63">
        <v>23</v>
      </c>
      <c r="H74" s="63">
        <v>9445</v>
      </c>
      <c r="I74" s="41">
        <v>13</v>
      </c>
      <c r="J74" s="41">
        <v>9452</v>
      </c>
      <c r="K74" s="42">
        <v>0</v>
      </c>
      <c r="L74">
        <v>11121</v>
      </c>
    </row>
    <row r="75" spans="1:12" x14ac:dyDescent="0.3">
      <c r="A75" s="57">
        <v>12</v>
      </c>
      <c r="B75" s="57">
        <v>9550</v>
      </c>
      <c r="C75" s="60">
        <v>13</v>
      </c>
      <c r="D75" s="57">
        <v>9558</v>
      </c>
      <c r="E75" s="60">
        <v>13</v>
      </c>
      <c r="F75" s="57">
        <v>9573</v>
      </c>
      <c r="G75" s="63">
        <v>14</v>
      </c>
      <c r="H75" s="63">
        <v>9586</v>
      </c>
      <c r="I75" s="41">
        <v>13</v>
      </c>
      <c r="J75" s="41">
        <v>9596</v>
      </c>
      <c r="K75" s="42">
        <v>0</v>
      </c>
      <c r="L75">
        <v>11111</v>
      </c>
    </row>
    <row r="76" spans="1:12" x14ac:dyDescent="0.3">
      <c r="A76" s="57">
        <v>21</v>
      </c>
      <c r="B76" s="57">
        <v>9694</v>
      </c>
      <c r="C76" s="60">
        <v>11</v>
      </c>
      <c r="D76" s="57">
        <v>9701</v>
      </c>
      <c r="E76" s="60">
        <v>22</v>
      </c>
      <c r="F76" s="57">
        <v>9707</v>
      </c>
      <c r="G76" s="63">
        <v>14</v>
      </c>
      <c r="H76" s="63">
        <v>9714</v>
      </c>
      <c r="I76" s="41">
        <v>13</v>
      </c>
      <c r="J76" s="41">
        <v>9733</v>
      </c>
      <c r="K76" s="42">
        <v>0</v>
      </c>
      <c r="L76">
        <v>21211</v>
      </c>
    </row>
    <row r="77" spans="1:12" x14ac:dyDescent="0.3">
      <c r="A77" s="57">
        <v>21</v>
      </c>
      <c r="B77" s="57">
        <v>9829</v>
      </c>
      <c r="C77" s="60">
        <v>11</v>
      </c>
      <c r="D77" s="57">
        <v>9838</v>
      </c>
      <c r="E77" s="60">
        <v>22</v>
      </c>
      <c r="F77" s="57">
        <v>9846</v>
      </c>
      <c r="G77" s="63">
        <v>14</v>
      </c>
      <c r="H77" s="63">
        <v>9853</v>
      </c>
      <c r="I77" s="41">
        <v>13</v>
      </c>
      <c r="J77" s="41">
        <v>9877</v>
      </c>
      <c r="K77" s="42">
        <v>0</v>
      </c>
      <c r="L77">
        <v>21211</v>
      </c>
    </row>
    <row r="78" spans="1:12" x14ac:dyDescent="0.3">
      <c r="A78" s="57">
        <v>12</v>
      </c>
      <c r="B78" s="57">
        <v>9977</v>
      </c>
      <c r="C78" s="60">
        <v>13</v>
      </c>
      <c r="D78" s="57">
        <v>9986</v>
      </c>
      <c r="E78" s="60">
        <v>13</v>
      </c>
      <c r="F78" s="57">
        <v>9995</v>
      </c>
      <c r="G78" s="63">
        <v>23</v>
      </c>
      <c r="H78" s="63">
        <v>10003</v>
      </c>
      <c r="I78" s="41">
        <v>13</v>
      </c>
      <c r="J78" s="41">
        <v>10010</v>
      </c>
      <c r="K78" s="42">
        <v>0</v>
      </c>
      <c r="L78">
        <v>11121</v>
      </c>
    </row>
    <row r="79" spans="1:12" x14ac:dyDescent="0.3">
      <c r="A79" s="57">
        <v>21</v>
      </c>
      <c r="B79" s="57">
        <v>10105</v>
      </c>
      <c r="C79" s="60">
        <v>11</v>
      </c>
      <c r="D79" s="57">
        <v>10112</v>
      </c>
      <c r="E79" s="60">
        <v>11</v>
      </c>
      <c r="F79" s="57">
        <v>10120</v>
      </c>
      <c r="G79" s="63">
        <v>12</v>
      </c>
      <c r="H79" s="63">
        <v>10128</v>
      </c>
      <c r="I79" s="41">
        <v>24</v>
      </c>
      <c r="J79" s="41">
        <v>10136</v>
      </c>
      <c r="K79" s="42">
        <v>0</v>
      </c>
      <c r="L79">
        <v>21112</v>
      </c>
    </row>
    <row r="80" spans="1:12" x14ac:dyDescent="0.3">
      <c r="A80" s="57">
        <v>21</v>
      </c>
      <c r="B80" s="57">
        <v>10239</v>
      </c>
      <c r="C80" s="60">
        <v>11</v>
      </c>
      <c r="D80" s="57">
        <v>10248</v>
      </c>
      <c r="E80" s="60">
        <v>11</v>
      </c>
      <c r="F80" s="57">
        <v>10256</v>
      </c>
      <c r="G80" s="63">
        <v>21</v>
      </c>
      <c r="H80" s="63">
        <v>10264</v>
      </c>
      <c r="I80" s="41">
        <v>11</v>
      </c>
      <c r="J80" s="41">
        <v>10271</v>
      </c>
      <c r="K80" s="42">
        <v>1</v>
      </c>
      <c r="L80">
        <v>21121</v>
      </c>
    </row>
    <row r="81" spans="1:12" x14ac:dyDescent="0.3">
      <c r="A81" s="57">
        <v>21</v>
      </c>
      <c r="B81" s="57">
        <v>10365</v>
      </c>
      <c r="C81" s="60">
        <v>11</v>
      </c>
      <c r="D81" s="57">
        <v>10372</v>
      </c>
      <c r="E81" s="60">
        <v>11</v>
      </c>
      <c r="F81" s="57">
        <v>10381</v>
      </c>
      <c r="G81" s="63">
        <v>21</v>
      </c>
      <c r="H81" s="63">
        <v>10389</v>
      </c>
      <c r="I81" s="41">
        <v>11</v>
      </c>
      <c r="J81" s="41">
        <v>10396</v>
      </c>
      <c r="K81" s="42">
        <v>1</v>
      </c>
      <c r="L81">
        <v>21121</v>
      </c>
    </row>
    <row r="82" spans="1:12" x14ac:dyDescent="0.3">
      <c r="A82" s="57">
        <v>21</v>
      </c>
      <c r="B82" s="57">
        <v>10493</v>
      </c>
      <c r="C82" s="60">
        <v>11</v>
      </c>
      <c r="D82" s="57">
        <v>10500</v>
      </c>
      <c r="E82" s="60">
        <v>11</v>
      </c>
      <c r="F82" s="57">
        <v>10513</v>
      </c>
      <c r="G82" s="63">
        <v>21</v>
      </c>
      <c r="H82" s="63">
        <v>10521</v>
      </c>
      <c r="I82" s="41">
        <v>11</v>
      </c>
      <c r="J82" s="41">
        <v>10528</v>
      </c>
      <c r="K82" s="42">
        <v>1</v>
      </c>
      <c r="L82">
        <v>21121</v>
      </c>
    </row>
    <row r="83" spans="1:12" x14ac:dyDescent="0.3">
      <c r="A83" s="58">
        <v>12</v>
      </c>
      <c r="B83" s="58">
        <v>10626</v>
      </c>
      <c r="C83" s="61">
        <v>13</v>
      </c>
      <c r="D83" s="58">
        <v>10638</v>
      </c>
      <c r="E83" s="61">
        <v>24</v>
      </c>
      <c r="F83" s="58">
        <v>10646</v>
      </c>
      <c r="G83" s="64">
        <v>14</v>
      </c>
      <c r="H83" s="64">
        <v>10654</v>
      </c>
      <c r="I83" s="40">
        <v>13</v>
      </c>
      <c r="J83" s="40">
        <v>10665</v>
      </c>
      <c r="K83" s="50">
        <v>0</v>
      </c>
      <c r="L83">
        <v>11211</v>
      </c>
    </row>
    <row r="84" spans="1:12" x14ac:dyDescent="0.3">
      <c r="A84" s="58">
        <v>21</v>
      </c>
      <c r="B84" s="58">
        <v>10759</v>
      </c>
      <c r="C84" s="61">
        <v>11</v>
      </c>
      <c r="D84" s="58">
        <v>10765</v>
      </c>
      <c r="E84" s="61">
        <v>11</v>
      </c>
      <c r="F84" s="58">
        <v>10774</v>
      </c>
      <c r="G84" s="64">
        <v>21</v>
      </c>
      <c r="H84" s="64">
        <v>10782</v>
      </c>
      <c r="I84" s="40">
        <v>11</v>
      </c>
      <c r="J84" s="40">
        <v>10791</v>
      </c>
      <c r="K84" s="50">
        <v>1</v>
      </c>
      <c r="L84">
        <v>21121</v>
      </c>
    </row>
    <row r="85" spans="1:12" x14ac:dyDescent="0.3">
      <c r="A85" s="58">
        <v>21</v>
      </c>
      <c r="B85" s="58">
        <v>10882</v>
      </c>
      <c r="C85" s="61">
        <v>11</v>
      </c>
      <c r="D85" s="58">
        <v>10890</v>
      </c>
      <c r="E85" s="61">
        <v>22</v>
      </c>
      <c r="F85" s="58">
        <v>10897</v>
      </c>
      <c r="G85" s="64">
        <v>14</v>
      </c>
      <c r="H85" s="64">
        <v>10902</v>
      </c>
      <c r="I85" s="40">
        <v>13</v>
      </c>
      <c r="J85" s="40">
        <v>10918</v>
      </c>
      <c r="K85" s="50">
        <v>0</v>
      </c>
      <c r="L85">
        <v>21211</v>
      </c>
    </row>
    <row r="86" spans="1:12" x14ac:dyDescent="0.3">
      <c r="A86" s="58">
        <v>12</v>
      </c>
      <c r="B86" s="58">
        <v>11016</v>
      </c>
      <c r="C86" s="61">
        <v>13</v>
      </c>
      <c r="D86" s="58">
        <v>11024</v>
      </c>
      <c r="E86" s="61">
        <v>24</v>
      </c>
      <c r="F86" s="58">
        <v>11032</v>
      </c>
      <c r="G86" s="64">
        <v>14</v>
      </c>
      <c r="H86" s="64">
        <v>11039</v>
      </c>
      <c r="I86" s="40">
        <v>13</v>
      </c>
      <c r="J86" s="40">
        <v>11058</v>
      </c>
      <c r="K86" s="50">
        <v>0</v>
      </c>
      <c r="L86">
        <v>11211</v>
      </c>
    </row>
    <row r="87" spans="1:12" x14ac:dyDescent="0.3">
      <c r="A87" s="58">
        <v>21</v>
      </c>
      <c r="B87" s="58">
        <v>11155</v>
      </c>
      <c r="C87" s="61">
        <v>11</v>
      </c>
      <c r="D87" s="58">
        <v>11160</v>
      </c>
      <c r="E87" s="61">
        <v>11</v>
      </c>
      <c r="F87" s="58">
        <v>11169</v>
      </c>
      <c r="G87" s="64">
        <v>21</v>
      </c>
      <c r="H87" s="64">
        <v>11177</v>
      </c>
      <c r="I87" s="40">
        <v>11</v>
      </c>
      <c r="J87" s="40">
        <v>11184</v>
      </c>
      <c r="K87" s="50">
        <v>1</v>
      </c>
      <c r="L87">
        <v>21121</v>
      </c>
    </row>
    <row r="88" spans="1:12" x14ac:dyDescent="0.3">
      <c r="A88" s="58">
        <v>12</v>
      </c>
      <c r="B88" s="58">
        <v>11278</v>
      </c>
      <c r="C88" s="61">
        <v>24</v>
      </c>
      <c r="D88" s="58">
        <v>11286</v>
      </c>
      <c r="E88" s="61">
        <v>13</v>
      </c>
      <c r="F88" s="58">
        <v>11291</v>
      </c>
      <c r="G88" s="64">
        <v>23</v>
      </c>
      <c r="H88" s="64">
        <v>11299</v>
      </c>
      <c r="I88" s="40">
        <v>13</v>
      </c>
      <c r="J88" s="40">
        <v>11304</v>
      </c>
      <c r="K88" s="50">
        <v>0</v>
      </c>
      <c r="L88">
        <v>12121</v>
      </c>
    </row>
    <row r="89" spans="1:12" x14ac:dyDescent="0.3">
      <c r="A89" s="58">
        <v>12</v>
      </c>
      <c r="B89" s="58">
        <v>11400</v>
      </c>
      <c r="C89" s="61">
        <v>13</v>
      </c>
      <c r="D89" s="58">
        <v>11407</v>
      </c>
      <c r="E89" s="61">
        <v>24</v>
      </c>
      <c r="F89" s="58">
        <v>11415</v>
      </c>
      <c r="G89" s="64">
        <v>14</v>
      </c>
      <c r="H89" s="64">
        <v>11422</v>
      </c>
      <c r="I89" s="40">
        <v>13</v>
      </c>
      <c r="J89" s="40">
        <v>11460</v>
      </c>
      <c r="K89" s="50">
        <v>0</v>
      </c>
      <c r="L89">
        <v>11211</v>
      </c>
    </row>
    <row r="90" spans="1:12" x14ac:dyDescent="0.3">
      <c r="A90" s="58">
        <v>21</v>
      </c>
      <c r="B90" s="58">
        <v>11552</v>
      </c>
      <c r="C90" s="61">
        <v>11</v>
      </c>
      <c r="D90" s="58">
        <v>11559</v>
      </c>
      <c r="E90" s="61">
        <v>11</v>
      </c>
      <c r="F90" s="58">
        <v>11568</v>
      </c>
      <c r="G90" s="64">
        <v>12</v>
      </c>
      <c r="H90" s="64">
        <v>11582</v>
      </c>
      <c r="I90" s="40">
        <v>13</v>
      </c>
      <c r="J90" s="40">
        <v>11591</v>
      </c>
      <c r="K90" s="50">
        <v>0</v>
      </c>
      <c r="L90">
        <v>21111</v>
      </c>
    </row>
    <row r="91" spans="1:12" x14ac:dyDescent="0.3">
      <c r="A91" s="58">
        <v>21</v>
      </c>
      <c r="B91" s="58">
        <v>11686</v>
      </c>
      <c r="C91" s="61">
        <v>11</v>
      </c>
      <c r="D91" s="58">
        <v>11691</v>
      </c>
      <c r="E91" s="61">
        <v>11</v>
      </c>
      <c r="F91" s="58">
        <v>11699</v>
      </c>
      <c r="G91" s="64">
        <v>21</v>
      </c>
      <c r="H91" s="64">
        <v>11707</v>
      </c>
      <c r="I91" s="40">
        <v>11</v>
      </c>
      <c r="J91" s="40">
        <v>11714</v>
      </c>
      <c r="K91" s="50">
        <v>1</v>
      </c>
      <c r="L91">
        <v>21121</v>
      </c>
    </row>
    <row r="92" spans="1:12" x14ac:dyDescent="0.3">
      <c r="A92" s="58">
        <v>12</v>
      </c>
      <c r="B92" s="58">
        <v>11819</v>
      </c>
      <c r="C92" s="61">
        <v>13</v>
      </c>
      <c r="D92" s="58">
        <v>11827</v>
      </c>
      <c r="E92" s="61">
        <v>24</v>
      </c>
      <c r="F92" s="58">
        <v>11835</v>
      </c>
      <c r="G92" s="64">
        <v>14</v>
      </c>
      <c r="H92" s="64">
        <v>11842</v>
      </c>
      <c r="I92" s="40">
        <v>13</v>
      </c>
      <c r="J92" s="40">
        <v>11862</v>
      </c>
      <c r="K92" s="50">
        <v>0</v>
      </c>
      <c r="L92">
        <v>11211</v>
      </c>
    </row>
    <row r="93" spans="1:12" x14ac:dyDescent="0.3">
      <c r="A93" s="58">
        <v>12</v>
      </c>
      <c r="B93" s="58">
        <v>11960</v>
      </c>
      <c r="C93" s="61">
        <v>13</v>
      </c>
      <c r="D93" s="58">
        <v>11967</v>
      </c>
      <c r="E93" s="61">
        <v>13</v>
      </c>
      <c r="F93" s="58">
        <v>11976</v>
      </c>
      <c r="G93" s="64">
        <v>23</v>
      </c>
      <c r="H93" s="64">
        <v>11984</v>
      </c>
      <c r="I93" s="40">
        <v>13</v>
      </c>
      <c r="J93" s="40">
        <v>11991</v>
      </c>
      <c r="K93" s="50">
        <v>0</v>
      </c>
      <c r="L93">
        <v>11121</v>
      </c>
    </row>
    <row r="94" spans="1:12" x14ac:dyDescent="0.3">
      <c r="A94" s="58">
        <v>12</v>
      </c>
      <c r="B94" s="58">
        <v>12089</v>
      </c>
      <c r="C94" s="61">
        <v>13</v>
      </c>
      <c r="D94" s="58">
        <v>12096</v>
      </c>
      <c r="E94" s="61">
        <v>13</v>
      </c>
      <c r="F94" s="58">
        <v>12107</v>
      </c>
      <c r="G94" s="64">
        <v>23</v>
      </c>
      <c r="H94" s="64">
        <v>12116</v>
      </c>
      <c r="I94" s="40">
        <v>13</v>
      </c>
      <c r="J94" s="40">
        <v>12123</v>
      </c>
      <c r="K94" s="50">
        <v>0</v>
      </c>
      <c r="L94">
        <v>11121</v>
      </c>
    </row>
    <row r="95" spans="1:12" x14ac:dyDescent="0.3">
      <c r="A95" s="58">
        <v>21</v>
      </c>
      <c r="B95" s="58">
        <v>12217</v>
      </c>
      <c r="C95" s="61">
        <v>11</v>
      </c>
      <c r="D95" s="58">
        <v>12222</v>
      </c>
      <c r="E95" s="61">
        <v>11</v>
      </c>
      <c r="F95" s="58">
        <v>12230</v>
      </c>
      <c r="G95" s="64">
        <v>12</v>
      </c>
      <c r="H95" s="64">
        <v>12241</v>
      </c>
      <c r="I95" s="40">
        <v>24</v>
      </c>
      <c r="J95" s="40">
        <v>12249</v>
      </c>
      <c r="K95" s="50">
        <v>0</v>
      </c>
      <c r="L95">
        <v>21112</v>
      </c>
    </row>
    <row r="96" spans="1:12" x14ac:dyDescent="0.3">
      <c r="A96" s="58">
        <v>21</v>
      </c>
      <c r="B96" s="58">
        <v>12342</v>
      </c>
      <c r="C96" s="61">
        <v>22</v>
      </c>
      <c r="D96" s="58">
        <v>12346</v>
      </c>
      <c r="E96" s="61">
        <v>13</v>
      </c>
      <c r="F96" s="58">
        <v>12353</v>
      </c>
      <c r="G96" s="64">
        <v>14</v>
      </c>
      <c r="H96" s="64">
        <v>12360</v>
      </c>
      <c r="I96" s="40">
        <v>24</v>
      </c>
      <c r="J96" s="40">
        <v>12367</v>
      </c>
      <c r="K96" s="50">
        <v>0</v>
      </c>
      <c r="L96">
        <v>22112</v>
      </c>
    </row>
    <row r="97" spans="1:12" x14ac:dyDescent="0.3">
      <c r="A97" s="58">
        <v>21</v>
      </c>
      <c r="B97" s="58">
        <v>12462</v>
      </c>
      <c r="C97" s="61">
        <v>11</v>
      </c>
      <c r="D97" s="58">
        <v>12469</v>
      </c>
      <c r="E97" s="61">
        <v>11</v>
      </c>
      <c r="F97" s="58">
        <v>12477</v>
      </c>
      <c r="G97" s="64">
        <v>12</v>
      </c>
      <c r="H97" s="64">
        <v>12489</v>
      </c>
      <c r="I97" s="40">
        <v>24</v>
      </c>
      <c r="J97" s="40">
        <v>12496</v>
      </c>
      <c r="K97" s="50">
        <v>0</v>
      </c>
      <c r="L97">
        <v>21112</v>
      </c>
    </row>
    <row r="98" spans="1:12" x14ac:dyDescent="0.3">
      <c r="A98" s="58">
        <v>21</v>
      </c>
      <c r="B98" s="58">
        <v>12588</v>
      </c>
      <c r="C98" s="61">
        <v>11</v>
      </c>
      <c r="D98" s="58">
        <v>12595</v>
      </c>
      <c r="E98" s="61">
        <v>11</v>
      </c>
      <c r="F98" s="58">
        <v>12603</v>
      </c>
      <c r="G98" s="64">
        <v>21</v>
      </c>
      <c r="H98" s="64">
        <v>12611</v>
      </c>
      <c r="I98" s="40">
        <v>11</v>
      </c>
      <c r="J98" s="40">
        <v>12618</v>
      </c>
      <c r="K98" s="50">
        <v>1</v>
      </c>
      <c r="L98">
        <v>21121</v>
      </c>
    </row>
    <row r="99" spans="1:12" x14ac:dyDescent="0.3">
      <c r="A99" s="58">
        <v>12</v>
      </c>
      <c r="B99" s="58">
        <v>12720</v>
      </c>
      <c r="C99" s="61">
        <v>13</v>
      </c>
      <c r="D99" s="58">
        <v>12729</v>
      </c>
      <c r="E99" s="61">
        <v>24</v>
      </c>
      <c r="F99" s="58">
        <v>12736</v>
      </c>
      <c r="G99" s="64">
        <v>14</v>
      </c>
      <c r="H99" s="64">
        <v>12743</v>
      </c>
      <c r="I99" s="40">
        <v>13</v>
      </c>
      <c r="J99" s="40">
        <v>12753</v>
      </c>
      <c r="K99" s="50">
        <v>0</v>
      </c>
      <c r="L99">
        <v>11211</v>
      </c>
    </row>
    <row r="100" spans="1:12" x14ac:dyDescent="0.3">
      <c r="A100" s="58">
        <v>21</v>
      </c>
      <c r="B100" s="58">
        <v>12848</v>
      </c>
      <c r="C100" s="61">
        <v>11</v>
      </c>
      <c r="D100" s="58">
        <v>12855</v>
      </c>
      <c r="E100" s="61">
        <v>11</v>
      </c>
      <c r="F100" s="58">
        <v>12863</v>
      </c>
      <c r="G100" s="64">
        <v>12</v>
      </c>
      <c r="H100" s="64">
        <v>12877</v>
      </c>
      <c r="I100" s="40">
        <v>13</v>
      </c>
      <c r="J100" s="40">
        <v>12897</v>
      </c>
      <c r="K100" s="50">
        <v>0</v>
      </c>
      <c r="L100">
        <v>21111</v>
      </c>
    </row>
    <row r="101" spans="1:12" x14ac:dyDescent="0.3">
      <c r="A101" s="58">
        <v>21</v>
      </c>
      <c r="B101" s="58">
        <v>12991</v>
      </c>
      <c r="C101" s="61">
        <v>11</v>
      </c>
      <c r="D101" s="58">
        <v>12998</v>
      </c>
      <c r="E101" s="61">
        <v>11</v>
      </c>
      <c r="F101" s="58">
        <v>13006</v>
      </c>
      <c r="G101" s="64">
        <v>21</v>
      </c>
      <c r="H101" s="64">
        <v>13014</v>
      </c>
      <c r="I101" s="40">
        <v>11</v>
      </c>
      <c r="J101" s="40">
        <v>13021</v>
      </c>
      <c r="K101" s="50">
        <v>1</v>
      </c>
      <c r="L101">
        <v>21121</v>
      </c>
    </row>
    <row r="102" spans="1:12" x14ac:dyDescent="0.3">
      <c r="A102" s="58">
        <v>21</v>
      </c>
      <c r="B102" s="58">
        <v>13112</v>
      </c>
      <c r="C102" s="61">
        <v>11</v>
      </c>
      <c r="D102" s="58">
        <v>13120</v>
      </c>
      <c r="E102" s="61">
        <v>11</v>
      </c>
      <c r="F102" s="58">
        <v>13132</v>
      </c>
      <c r="G102" s="64">
        <v>21</v>
      </c>
      <c r="H102" s="64">
        <v>13140</v>
      </c>
      <c r="I102" s="40">
        <v>11</v>
      </c>
      <c r="J102" s="40">
        <v>13147</v>
      </c>
      <c r="K102" s="50">
        <v>1</v>
      </c>
      <c r="L102">
        <v>21121</v>
      </c>
    </row>
    <row r="103" spans="1:12" x14ac:dyDescent="0.3">
      <c r="A103" s="58">
        <v>12</v>
      </c>
      <c r="B103" s="58">
        <v>13246</v>
      </c>
      <c r="C103" s="61">
        <v>13</v>
      </c>
      <c r="D103" s="58">
        <v>13257</v>
      </c>
      <c r="E103" s="61">
        <v>13</v>
      </c>
      <c r="F103" s="58">
        <v>13269</v>
      </c>
      <c r="G103" s="64">
        <v>14</v>
      </c>
      <c r="H103" s="64">
        <v>13284</v>
      </c>
      <c r="I103" s="40">
        <v>24</v>
      </c>
      <c r="J103" s="40">
        <v>13296</v>
      </c>
      <c r="K103" s="50">
        <v>0</v>
      </c>
      <c r="L103">
        <v>11112</v>
      </c>
    </row>
    <row r="104" spans="1:12" x14ac:dyDescent="0.3">
      <c r="A104" s="58">
        <v>21</v>
      </c>
      <c r="B104" s="58">
        <v>13390</v>
      </c>
      <c r="C104" s="61">
        <v>11</v>
      </c>
      <c r="D104" s="58">
        <v>13403</v>
      </c>
      <c r="E104" s="61">
        <v>22</v>
      </c>
      <c r="F104" s="58">
        <v>13411</v>
      </c>
      <c r="G104" s="64">
        <v>14</v>
      </c>
      <c r="H104" s="64">
        <v>13418</v>
      </c>
      <c r="I104" s="40">
        <v>13</v>
      </c>
      <c r="J104" s="40">
        <v>13433</v>
      </c>
      <c r="K104" s="50">
        <v>0</v>
      </c>
      <c r="L104">
        <v>21211</v>
      </c>
    </row>
    <row r="105" spans="1:12" x14ac:dyDescent="0.3">
      <c r="A105" s="58">
        <v>21</v>
      </c>
      <c r="B105" s="58">
        <v>13526</v>
      </c>
      <c r="C105" s="61">
        <v>11</v>
      </c>
      <c r="D105" s="58">
        <v>13533</v>
      </c>
      <c r="E105" s="61">
        <v>11</v>
      </c>
      <c r="F105" s="58">
        <v>13541</v>
      </c>
      <c r="G105" s="64">
        <v>21</v>
      </c>
      <c r="H105" s="64">
        <v>13549</v>
      </c>
      <c r="I105" s="40">
        <v>11</v>
      </c>
      <c r="J105" s="40">
        <v>13556</v>
      </c>
      <c r="K105" s="50">
        <v>1</v>
      </c>
      <c r="L105">
        <v>21121</v>
      </c>
    </row>
    <row r="106" spans="1:12" x14ac:dyDescent="0.3">
      <c r="A106" s="58">
        <v>21</v>
      </c>
      <c r="B106" s="58">
        <v>13644</v>
      </c>
      <c r="C106" s="61">
        <v>11</v>
      </c>
      <c r="D106" s="58">
        <v>13652</v>
      </c>
      <c r="E106" s="61">
        <v>11</v>
      </c>
      <c r="F106" s="58">
        <v>13660</v>
      </c>
      <c r="G106" s="64">
        <v>21</v>
      </c>
      <c r="H106" s="64">
        <v>13668</v>
      </c>
      <c r="I106" s="40">
        <v>11</v>
      </c>
      <c r="J106" s="40">
        <v>13675</v>
      </c>
      <c r="K106" s="50">
        <v>1</v>
      </c>
      <c r="L106">
        <v>21121</v>
      </c>
    </row>
    <row r="107" spans="1:12" x14ac:dyDescent="0.3">
      <c r="A107" s="58">
        <v>21</v>
      </c>
      <c r="B107" s="58">
        <v>13776</v>
      </c>
      <c r="C107" s="61">
        <v>11</v>
      </c>
      <c r="D107" s="58">
        <v>13782</v>
      </c>
      <c r="E107" s="61">
        <v>11</v>
      </c>
      <c r="F107" s="58">
        <v>13791</v>
      </c>
      <c r="G107" s="64">
        <v>21</v>
      </c>
      <c r="H107" s="64">
        <v>13798</v>
      </c>
      <c r="I107" s="40">
        <v>11</v>
      </c>
      <c r="J107" s="40">
        <v>13806</v>
      </c>
      <c r="K107" s="50">
        <v>1</v>
      </c>
      <c r="L107">
        <v>21121</v>
      </c>
    </row>
    <row r="108" spans="1:12" x14ac:dyDescent="0.3">
      <c r="A108" s="57">
        <v>12</v>
      </c>
      <c r="B108" s="57">
        <v>13911</v>
      </c>
      <c r="C108" s="60">
        <v>13</v>
      </c>
      <c r="D108" s="57">
        <v>13920</v>
      </c>
      <c r="E108" s="60">
        <v>24</v>
      </c>
      <c r="F108" s="57">
        <v>13928</v>
      </c>
      <c r="G108" s="63">
        <v>14</v>
      </c>
      <c r="H108" s="63">
        <v>13933</v>
      </c>
      <c r="I108" s="41">
        <v>24</v>
      </c>
      <c r="J108" s="41">
        <v>13942</v>
      </c>
      <c r="K108" s="42">
        <v>0</v>
      </c>
      <c r="L108">
        <v>11212</v>
      </c>
    </row>
    <row r="109" spans="1:12" x14ac:dyDescent="0.3">
      <c r="A109" s="57">
        <v>12</v>
      </c>
      <c r="B109" s="57">
        <v>14036</v>
      </c>
      <c r="C109" s="60">
        <v>13</v>
      </c>
      <c r="D109" s="57">
        <v>14043</v>
      </c>
      <c r="E109" s="60">
        <v>13</v>
      </c>
      <c r="F109" s="57">
        <v>14054</v>
      </c>
      <c r="G109" s="63">
        <v>23</v>
      </c>
      <c r="H109" s="63">
        <v>14063</v>
      </c>
      <c r="I109" s="41">
        <v>13</v>
      </c>
      <c r="J109" s="41">
        <v>14069</v>
      </c>
      <c r="K109" s="42">
        <v>0</v>
      </c>
      <c r="L109">
        <v>11121</v>
      </c>
    </row>
    <row r="110" spans="1:12" x14ac:dyDescent="0.3">
      <c r="A110" s="57">
        <v>21</v>
      </c>
      <c r="B110" s="57">
        <v>14163</v>
      </c>
      <c r="C110" s="60">
        <v>11</v>
      </c>
      <c r="D110" s="57">
        <v>14168</v>
      </c>
      <c r="E110" s="60">
        <v>11</v>
      </c>
      <c r="F110" s="57">
        <v>14176</v>
      </c>
      <c r="G110" s="63">
        <v>12</v>
      </c>
      <c r="H110" s="63">
        <v>14186</v>
      </c>
      <c r="I110" s="41">
        <v>13</v>
      </c>
      <c r="J110" s="41">
        <v>14200</v>
      </c>
      <c r="K110" s="42">
        <v>0</v>
      </c>
      <c r="L110">
        <v>21111</v>
      </c>
    </row>
    <row r="111" spans="1:12" x14ac:dyDescent="0.3">
      <c r="A111" s="57">
        <v>12</v>
      </c>
      <c r="B111" s="57">
        <v>14304</v>
      </c>
      <c r="C111" s="60">
        <v>13</v>
      </c>
      <c r="D111" s="57">
        <v>14313</v>
      </c>
      <c r="E111" s="60">
        <v>24</v>
      </c>
      <c r="F111" s="57">
        <v>14321</v>
      </c>
      <c r="G111" s="63">
        <v>14</v>
      </c>
      <c r="H111" s="63">
        <v>14326</v>
      </c>
      <c r="I111" s="41">
        <v>13</v>
      </c>
      <c r="J111" s="41">
        <v>14335</v>
      </c>
      <c r="K111" s="42">
        <v>0</v>
      </c>
      <c r="L111">
        <v>11211</v>
      </c>
    </row>
    <row r="112" spans="1:12" x14ac:dyDescent="0.3">
      <c r="A112" s="57">
        <v>12</v>
      </c>
      <c r="B112" s="57">
        <v>14433</v>
      </c>
      <c r="C112" s="60">
        <v>13</v>
      </c>
      <c r="D112" s="57">
        <v>14440</v>
      </c>
      <c r="E112" s="60">
        <v>13</v>
      </c>
      <c r="F112" s="57">
        <v>14451</v>
      </c>
      <c r="G112" s="63">
        <v>23</v>
      </c>
      <c r="H112" s="63">
        <v>14459</v>
      </c>
      <c r="I112" s="41">
        <v>13</v>
      </c>
      <c r="J112" s="41">
        <v>14466</v>
      </c>
      <c r="K112" s="42">
        <v>0</v>
      </c>
      <c r="L112">
        <v>11121</v>
      </c>
    </row>
    <row r="113" spans="1:12" x14ac:dyDescent="0.3">
      <c r="A113" s="57">
        <v>21</v>
      </c>
      <c r="B113" s="57">
        <v>14558</v>
      </c>
      <c r="C113" s="60">
        <v>11</v>
      </c>
      <c r="D113" s="57">
        <v>14569</v>
      </c>
      <c r="E113" s="60">
        <v>11</v>
      </c>
      <c r="F113" s="57">
        <v>14577</v>
      </c>
      <c r="G113" s="63">
        <v>21</v>
      </c>
      <c r="H113" s="63">
        <v>14585</v>
      </c>
      <c r="I113" s="41">
        <v>11</v>
      </c>
      <c r="J113" s="41">
        <v>14591</v>
      </c>
      <c r="K113" s="42">
        <v>1</v>
      </c>
      <c r="L113">
        <v>21121</v>
      </c>
    </row>
    <row r="114" spans="1:12" x14ac:dyDescent="0.3">
      <c r="A114" s="57">
        <v>12</v>
      </c>
      <c r="B114" s="57">
        <v>14681</v>
      </c>
      <c r="C114" s="60">
        <v>13</v>
      </c>
      <c r="D114" s="57">
        <v>14689</v>
      </c>
      <c r="E114" s="60">
        <v>13</v>
      </c>
      <c r="F114" s="57">
        <v>14702</v>
      </c>
      <c r="G114" s="63">
        <v>23</v>
      </c>
      <c r="H114" s="63">
        <v>14709</v>
      </c>
      <c r="I114" s="41">
        <v>13</v>
      </c>
      <c r="J114" s="41">
        <v>14716</v>
      </c>
      <c r="K114" s="42">
        <v>0</v>
      </c>
      <c r="L114">
        <v>11121</v>
      </c>
    </row>
    <row r="115" spans="1:12" x14ac:dyDescent="0.3">
      <c r="A115" s="57">
        <v>12</v>
      </c>
      <c r="B115" s="57">
        <v>14814</v>
      </c>
      <c r="C115" s="60">
        <v>13</v>
      </c>
      <c r="D115" s="57">
        <v>14822</v>
      </c>
      <c r="E115" s="60">
        <v>24</v>
      </c>
      <c r="F115" s="57">
        <v>14830</v>
      </c>
      <c r="G115" s="63">
        <v>14</v>
      </c>
      <c r="H115" s="63">
        <v>14837</v>
      </c>
      <c r="I115" s="41">
        <v>13</v>
      </c>
      <c r="J115" s="41">
        <v>14855</v>
      </c>
      <c r="K115" s="42">
        <v>0</v>
      </c>
      <c r="L115">
        <v>11211</v>
      </c>
    </row>
    <row r="116" spans="1:12" x14ac:dyDescent="0.3">
      <c r="A116" s="57">
        <v>12</v>
      </c>
      <c r="B116" s="57">
        <v>14955</v>
      </c>
      <c r="C116" s="60">
        <v>13</v>
      </c>
      <c r="D116" s="57">
        <v>14963</v>
      </c>
      <c r="E116" s="60">
        <v>13</v>
      </c>
      <c r="F116" s="57">
        <v>14974</v>
      </c>
      <c r="G116" s="63">
        <v>23</v>
      </c>
      <c r="H116" s="63">
        <v>14982</v>
      </c>
      <c r="I116" s="41">
        <v>13</v>
      </c>
      <c r="J116" s="41">
        <v>14989</v>
      </c>
      <c r="K116" s="42">
        <v>0</v>
      </c>
      <c r="L116">
        <v>11121</v>
      </c>
    </row>
    <row r="117" spans="1:12" x14ac:dyDescent="0.3">
      <c r="A117" s="57">
        <v>12</v>
      </c>
      <c r="B117" s="57">
        <v>15087</v>
      </c>
      <c r="C117" s="60">
        <v>13</v>
      </c>
      <c r="D117" s="57">
        <v>15094</v>
      </c>
      <c r="E117" s="60">
        <v>13</v>
      </c>
      <c r="F117" s="57">
        <v>15103</v>
      </c>
      <c r="G117" s="63">
        <v>23</v>
      </c>
      <c r="H117" s="63">
        <v>15110</v>
      </c>
      <c r="I117" s="41">
        <v>13</v>
      </c>
      <c r="J117" s="41">
        <v>15117</v>
      </c>
      <c r="K117" s="42">
        <v>0</v>
      </c>
      <c r="L117">
        <v>11121</v>
      </c>
    </row>
    <row r="118" spans="1:12" x14ac:dyDescent="0.3">
      <c r="A118" s="57">
        <v>21</v>
      </c>
      <c r="B118" s="57">
        <v>15211</v>
      </c>
      <c r="C118" s="60">
        <v>11</v>
      </c>
      <c r="D118" s="57">
        <v>15216</v>
      </c>
      <c r="E118" s="60">
        <v>11</v>
      </c>
      <c r="F118" s="57">
        <v>15224</v>
      </c>
      <c r="G118" s="63">
        <v>21</v>
      </c>
      <c r="H118" s="63">
        <v>15232</v>
      </c>
      <c r="I118" s="41">
        <v>11</v>
      </c>
      <c r="J118" s="41">
        <v>15240</v>
      </c>
      <c r="K118" s="42">
        <v>1</v>
      </c>
      <c r="L118">
        <v>21121</v>
      </c>
    </row>
    <row r="119" spans="1:12" x14ac:dyDescent="0.3">
      <c r="A119" s="57">
        <v>12</v>
      </c>
      <c r="B119" s="57">
        <v>15329</v>
      </c>
      <c r="C119" s="60">
        <v>13</v>
      </c>
      <c r="D119" s="57">
        <v>15336</v>
      </c>
      <c r="E119" s="60">
        <v>13</v>
      </c>
      <c r="F119" s="57">
        <v>15343</v>
      </c>
      <c r="G119" s="63">
        <v>23</v>
      </c>
      <c r="H119" s="63">
        <v>15352</v>
      </c>
      <c r="I119" s="41">
        <v>13</v>
      </c>
      <c r="J119" s="41">
        <v>15356</v>
      </c>
      <c r="K119" s="42">
        <v>0</v>
      </c>
      <c r="L119">
        <v>11121</v>
      </c>
    </row>
    <row r="120" spans="1:12" x14ac:dyDescent="0.3">
      <c r="A120" s="57">
        <v>21</v>
      </c>
      <c r="B120" s="57">
        <v>15452</v>
      </c>
      <c r="C120" s="60">
        <v>11</v>
      </c>
      <c r="D120" s="57">
        <v>15460</v>
      </c>
      <c r="E120" s="60">
        <v>11</v>
      </c>
      <c r="F120" s="57">
        <v>15468</v>
      </c>
      <c r="G120" s="63">
        <v>12</v>
      </c>
      <c r="H120" s="63">
        <v>15479</v>
      </c>
      <c r="I120" s="41">
        <v>24</v>
      </c>
      <c r="J120" s="41">
        <v>15486</v>
      </c>
      <c r="K120" s="42">
        <v>0</v>
      </c>
      <c r="L120">
        <v>21112</v>
      </c>
    </row>
    <row r="121" spans="1:12" x14ac:dyDescent="0.3">
      <c r="A121" s="57">
        <v>21</v>
      </c>
      <c r="B121" s="57">
        <v>15585</v>
      </c>
      <c r="C121" s="60">
        <v>11</v>
      </c>
      <c r="D121" s="57">
        <v>15592</v>
      </c>
      <c r="E121" s="60">
        <v>11</v>
      </c>
      <c r="F121" s="57">
        <v>15600</v>
      </c>
      <c r="G121" s="63">
        <v>21</v>
      </c>
      <c r="H121" s="63">
        <v>15608</v>
      </c>
      <c r="I121" s="41">
        <v>11</v>
      </c>
      <c r="J121" s="41">
        <v>15614</v>
      </c>
      <c r="K121" s="42">
        <v>1</v>
      </c>
      <c r="L121">
        <v>21121</v>
      </c>
    </row>
    <row r="122" spans="1:12" x14ac:dyDescent="0.3">
      <c r="A122" s="57">
        <v>12</v>
      </c>
      <c r="B122" s="57">
        <v>15716</v>
      </c>
      <c r="C122" s="60">
        <v>13</v>
      </c>
      <c r="D122" s="57">
        <v>15725</v>
      </c>
      <c r="E122" s="60">
        <v>24</v>
      </c>
      <c r="F122" s="57">
        <v>15734</v>
      </c>
      <c r="G122" s="63">
        <v>14</v>
      </c>
      <c r="H122" s="63">
        <v>15741</v>
      </c>
      <c r="I122" s="41">
        <v>13</v>
      </c>
      <c r="J122" s="41">
        <v>15756</v>
      </c>
      <c r="K122" s="42">
        <v>0</v>
      </c>
      <c r="L122">
        <v>11211</v>
      </c>
    </row>
    <row r="123" spans="1:12" x14ac:dyDescent="0.3">
      <c r="A123" s="57">
        <v>21</v>
      </c>
      <c r="B123" s="57">
        <v>15851</v>
      </c>
      <c r="C123" s="60">
        <v>11</v>
      </c>
      <c r="D123" s="57">
        <v>15856</v>
      </c>
      <c r="E123" s="60">
        <v>11</v>
      </c>
      <c r="F123" s="57">
        <v>15863</v>
      </c>
      <c r="G123" s="63">
        <v>12</v>
      </c>
      <c r="H123" s="63">
        <v>15872</v>
      </c>
      <c r="I123" s="41">
        <v>24</v>
      </c>
      <c r="J123" s="41">
        <v>15881</v>
      </c>
      <c r="K123" s="42">
        <v>0</v>
      </c>
      <c r="L123">
        <v>21112</v>
      </c>
    </row>
    <row r="124" spans="1:12" x14ac:dyDescent="0.3">
      <c r="A124" s="57">
        <v>21</v>
      </c>
      <c r="B124" s="57">
        <v>15977</v>
      </c>
      <c r="C124" s="60">
        <v>11</v>
      </c>
      <c r="D124" s="57">
        <v>15984</v>
      </c>
      <c r="E124" s="60">
        <v>11</v>
      </c>
      <c r="F124" s="57">
        <v>15993</v>
      </c>
      <c r="G124" s="63">
        <v>12</v>
      </c>
      <c r="H124" s="63">
        <v>16011</v>
      </c>
      <c r="I124" s="41">
        <v>24</v>
      </c>
      <c r="J124" s="41">
        <v>16019</v>
      </c>
      <c r="K124" s="42">
        <v>0</v>
      </c>
      <c r="L124">
        <v>21112</v>
      </c>
    </row>
    <row r="125" spans="1:12" x14ac:dyDescent="0.3">
      <c r="A125" s="57">
        <v>12</v>
      </c>
      <c r="B125" s="57">
        <v>16116</v>
      </c>
      <c r="C125" s="60">
        <v>13</v>
      </c>
      <c r="D125" s="57">
        <v>16124</v>
      </c>
      <c r="E125" s="60">
        <v>13</v>
      </c>
      <c r="F125" s="57">
        <v>16133</v>
      </c>
      <c r="G125" s="63">
        <v>14</v>
      </c>
      <c r="H125" s="63">
        <v>16144</v>
      </c>
      <c r="I125" s="41">
        <v>24</v>
      </c>
      <c r="J125" s="41">
        <v>16152</v>
      </c>
      <c r="K125" s="42">
        <v>0</v>
      </c>
      <c r="L125">
        <v>11112</v>
      </c>
    </row>
    <row r="126" spans="1:12" x14ac:dyDescent="0.3">
      <c r="A126" s="57">
        <v>12</v>
      </c>
      <c r="B126" s="57">
        <v>16258</v>
      </c>
      <c r="C126" s="60">
        <v>13</v>
      </c>
      <c r="D126" s="57">
        <v>16266</v>
      </c>
      <c r="E126" s="60">
        <v>24</v>
      </c>
      <c r="F126" s="57">
        <v>16274</v>
      </c>
      <c r="G126" s="63">
        <v>14</v>
      </c>
      <c r="H126" s="63">
        <v>16281</v>
      </c>
      <c r="I126" s="41">
        <v>13</v>
      </c>
      <c r="J126" s="41">
        <v>16300</v>
      </c>
      <c r="K126" s="42">
        <v>0</v>
      </c>
      <c r="L126">
        <v>11211</v>
      </c>
    </row>
    <row r="127" spans="1:12" x14ac:dyDescent="0.3">
      <c r="A127" s="57">
        <v>12</v>
      </c>
      <c r="B127" s="57">
        <v>16402</v>
      </c>
      <c r="C127" s="60">
        <v>13</v>
      </c>
      <c r="D127" s="57">
        <v>16410</v>
      </c>
      <c r="E127" s="60">
        <v>24</v>
      </c>
      <c r="F127" s="57">
        <v>16418</v>
      </c>
      <c r="G127" s="63">
        <v>14</v>
      </c>
      <c r="H127" s="63">
        <v>16425</v>
      </c>
      <c r="I127" s="41">
        <v>13</v>
      </c>
      <c r="J127" s="41">
        <v>16456</v>
      </c>
      <c r="K127" s="42">
        <v>0</v>
      </c>
      <c r="L127">
        <v>11211</v>
      </c>
    </row>
    <row r="128" spans="1:12" x14ac:dyDescent="0.3">
      <c r="A128" s="57">
        <v>21</v>
      </c>
      <c r="B128" s="57">
        <v>16552</v>
      </c>
      <c r="C128" s="60">
        <v>11</v>
      </c>
      <c r="D128" s="57">
        <v>16559</v>
      </c>
      <c r="E128" s="60">
        <v>11</v>
      </c>
      <c r="F128" s="57">
        <v>16568</v>
      </c>
      <c r="G128" s="63">
        <v>21</v>
      </c>
      <c r="H128" s="63">
        <v>16576</v>
      </c>
      <c r="I128" s="41">
        <v>11</v>
      </c>
      <c r="J128" s="41">
        <v>16583</v>
      </c>
      <c r="K128" s="42">
        <v>1</v>
      </c>
      <c r="L128">
        <v>21121</v>
      </c>
    </row>
    <row r="129" spans="1:12" x14ac:dyDescent="0.3">
      <c r="A129" s="57">
        <v>21</v>
      </c>
      <c r="B129" s="57">
        <v>16669</v>
      </c>
      <c r="C129" s="60">
        <v>11</v>
      </c>
      <c r="D129" s="57">
        <v>16677</v>
      </c>
      <c r="E129" s="60">
        <v>11</v>
      </c>
      <c r="F129" s="57">
        <v>16685</v>
      </c>
      <c r="G129" s="63">
        <v>21</v>
      </c>
      <c r="H129" s="63">
        <v>16693</v>
      </c>
      <c r="I129" s="41">
        <v>11</v>
      </c>
      <c r="J129" s="41">
        <v>16700</v>
      </c>
      <c r="K129" s="42">
        <v>1</v>
      </c>
      <c r="L129">
        <v>21121</v>
      </c>
    </row>
    <row r="130" spans="1:12" x14ac:dyDescent="0.3">
      <c r="A130" s="57">
        <v>12</v>
      </c>
      <c r="B130" s="57">
        <v>16784</v>
      </c>
      <c r="C130" s="60">
        <v>13</v>
      </c>
      <c r="D130" s="57">
        <v>16791</v>
      </c>
      <c r="E130" s="60">
        <v>24</v>
      </c>
      <c r="F130" s="57">
        <v>16799</v>
      </c>
      <c r="G130" s="63">
        <v>14</v>
      </c>
      <c r="H130" s="63">
        <v>16808</v>
      </c>
      <c r="I130" s="41">
        <v>24</v>
      </c>
      <c r="J130" s="41">
        <v>16815</v>
      </c>
      <c r="K130" s="42">
        <v>0</v>
      </c>
      <c r="L130">
        <v>11212</v>
      </c>
    </row>
    <row r="131" spans="1:12" x14ac:dyDescent="0.3">
      <c r="A131" s="57">
        <v>21</v>
      </c>
      <c r="B131" s="57">
        <v>16907</v>
      </c>
      <c r="C131" s="60">
        <v>22</v>
      </c>
      <c r="D131" s="57">
        <v>16912</v>
      </c>
      <c r="E131" s="60">
        <v>13</v>
      </c>
      <c r="F131" s="57">
        <v>16919</v>
      </c>
      <c r="G131" s="63">
        <v>14</v>
      </c>
      <c r="H131" s="63">
        <v>16927</v>
      </c>
      <c r="I131" s="41">
        <v>24</v>
      </c>
      <c r="J131" s="41">
        <v>16935</v>
      </c>
      <c r="K131" s="42">
        <v>0</v>
      </c>
      <c r="L131">
        <v>22112</v>
      </c>
    </row>
    <row r="132" spans="1:12" x14ac:dyDescent="0.3">
      <c r="A132" s="57">
        <v>21</v>
      </c>
      <c r="B132" s="57">
        <v>17027</v>
      </c>
      <c r="C132" s="60">
        <v>11</v>
      </c>
      <c r="D132" s="57">
        <v>17035</v>
      </c>
      <c r="E132" s="60">
        <v>11</v>
      </c>
      <c r="F132" s="57">
        <v>17042</v>
      </c>
      <c r="G132" s="63">
        <v>12</v>
      </c>
      <c r="H132" s="63">
        <v>17052</v>
      </c>
      <c r="I132" s="41">
        <v>24</v>
      </c>
      <c r="J132" s="41">
        <v>17060</v>
      </c>
      <c r="K132" s="42">
        <v>0</v>
      </c>
      <c r="L132">
        <v>21112</v>
      </c>
    </row>
    <row r="133" spans="1:12" x14ac:dyDescent="0.3">
      <c r="A133" s="58">
        <v>12</v>
      </c>
      <c r="B133" s="58">
        <v>17159</v>
      </c>
      <c r="C133" s="61">
        <v>13</v>
      </c>
      <c r="D133" s="58">
        <v>17166</v>
      </c>
      <c r="E133" s="61">
        <v>13</v>
      </c>
      <c r="F133" s="58">
        <v>17174</v>
      </c>
      <c r="G133" s="64">
        <v>23</v>
      </c>
      <c r="H133" s="64">
        <v>17183</v>
      </c>
      <c r="I133" s="40">
        <v>13</v>
      </c>
      <c r="J133" s="40">
        <v>17190</v>
      </c>
      <c r="K133" s="50">
        <v>0</v>
      </c>
      <c r="L133">
        <v>11121</v>
      </c>
    </row>
    <row r="134" spans="1:12" x14ac:dyDescent="0.3">
      <c r="A134" s="58">
        <v>21</v>
      </c>
      <c r="B134" s="58">
        <v>17282</v>
      </c>
      <c r="C134" s="61">
        <v>11</v>
      </c>
      <c r="D134" s="58">
        <v>17293</v>
      </c>
      <c r="E134" s="61">
        <v>11</v>
      </c>
      <c r="F134" s="58">
        <v>17300</v>
      </c>
      <c r="G134" s="64">
        <v>12</v>
      </c>
      <c r="H134" s="64">
        <v>17316</v>
      </c>
      <c r="I134" s="40">
        <v>13</v>
      </c>
      <c r="J134" s="40">
        <v>17331</v>
      </c>
      <c r="K134" s="50">
        <v>0</v>
      </c>
      <c r="L134">
        <v>21111</v>
      </c>
    </row>
    <row r="135" spans="1:12" x14ac:dyDescent="0.3">
      <c r="A135" s="58">
        <v>21</v>
      </c>
      <c r="B135" s="58">
        <v>17428</v>
      </c>
      <c r="C135" s="61">
        <v>11</v>
      </c>
      <c r="D135" s="58">
        <v>17435</v>
      </c>
      <c r="E135" s="61">
        <v>11</v>
      </c>
      <c r="F135" s="58">
        <v>17442</v>
      </c>
      <c r="G135" s="64">
        <v>12</v>
      </c>
      <c r="H135" s="64">
        <v>17454</v>
      </c>
      <c r="I135" s="40">
        <v>13</v>
      </c>
      <c r="J135" s="40">
        <v>17470</v>
      </c>
      <c r="K135" s="50">
        <v>0</v>
      </c>
      <c r="L135">
        <v>21111</v>
      </c>
    </row>
    <row r="136" spans="1:12" x14ac:dyDescent="0.3">
      <c r="A136" s="58">
        <v>21</v>
      </c>
      <c r="B136" s="58">
        <v>17566</v>
      </c>
      <c r="C136" s="61">
        <v>11</v>
      </c>
      <c r="D136" s="58">
        <v>17573</v>
      </c>
      <c r="E136" s="61">
        <v>11</v>
      </c>
      <c r="F136" s="58">
        <v>17580</v>
      </c>
      <c r="G136" s="64">
        <v>12</v>
      </c>
      <c r="H136" s="64">
        <v>17588</v>
      </c>
      <c r="I136" s="40">
        <v>24</v>
      </c>
      <c r="J136" s="40">
        <v>17596</v>
      </c>
      <c r="K136" s="50">
        <v>0</v>
      </c>
      <c r="L136">
        <v>21112</v>
      </c>
    </row>
    <row r="137" spans="1:12" x14ac:dyDescent="0.3">
      <c r="A137" s="58">
        <v>21</v>
      </c>
      <c r="B137" s="58">
        <v>17690</v>
      </c>
      <c r="C137" s="61">
        <v>11</v>
      </c>
      <c r="D137" s="58">
        <v>17697</v>
      </c>
      <c r="E137" s="61">
        <v>11</v>
      </c>
      <c r="F137" s="58">
        <v>17705</v>
      </c>
      <c r="G137" s="64">
        <v>21</v>
      </c>
      <c r="H137" s="64">
        <v>17716</v>
      </c>
      <c r="I137" s="40">
        <v>11</v>
      </c>
      <c r="J137" s="40">
        <v>17723</v>
      </c>
      <c r="K137" s="50">
        <v>1</v>
      </c>
      <c r="L137">
        <v>21121</v>
      </c>
    </row>
    <row r="138" spans="1:12" x14ac:dyDescent="0.3">
      <c r="A138" s="58">
        <v>21</v>
      </c>
      <c r="B138" s="58">
        <v>17816</v>
      </c>
      <c r="C138" s="61">
        <v>11</v>
      </c>
      <c r="D138" s="58">
        <v>17821</v>
      </c>
      <c r="E138" s="61">
        <v>11</v>
      </c>
      <c r="F138" s="58">
        <v>17832</v>
      </c>
      <c r="G138" s="64">
        <v>21</v>
      </c>
      <c r="H138" s="64">
        <v>17839</v>
      </c>
      <c r="I138" s="40">
        <v>11</v>
      </c>
      <c r="J138" s="40">
        <v>17846</v>
      </c>
      <c r="K138" s="50">
        <v>1</v>
      </c>
      <c r="L138">
        <v>21121</v>
      </c>
    </row>
    <row r="139" spans="1:12" x14ac:dyDescent="0.3">
      <c r="A139" s="58">
        <v>12</v>
      </c>
      <c r="B139" s="58">
        <v>17940</v>
      </c>
      <c r="C139" s="61">
        <v>13</v>
      </c>
      <c r="D139" s="58">
        <v>17947</v>
      </c>
      <c r="E139" s="61">
        <v>13</v>
      </c>
      <c r="F139" s="58">
        <v>17959</v>
      </c>
      <c r="G139" s="64">
        <v>23</v>
      </c>
      <c r="H139" s="64">
        <v>17967</v>
      </c>
      <c r="I139" s="40">
        <v>13</v>
      </c>
      <c r="J139" s="40">
        <v>17974</v>
      </c>
      <c r="K139" s="50">
        <v>0</v>
      </c>
      <c r="L139">
        <v>11121</v>
      </c>
    </row>
    <row r="140" spans="1:12" x14ac:dyDescent="0.3">
      <c r="A140" s="58">
        <v>21</v>
      </c>
      <c r="B140" s="58">
        <v>18069</v>
      </c>
      <c r="C140" s="61">
        <v>11</v>
      </c>
      <c r="D140" s="58">
        <v>18073</v>
      </c>
      <c r="E140" s="61">
        <v>11</v>
      </c>
      <c r="F140" s="58">
        <v>18081</v>
      </c>
      <c r="G140" s="64">
        <v>21</v>
      </c>
      <c r="H140" s="64">
        <v>18088</v>
      </c>
      <c r="I140" s="40">
        <v>11</v>
      </c>
      <c r="J140" s="40">
        <v>18095</v>
      </c>
      <c r="K140" s="50">
        <v>1</v>
      </c>
      <c r="L140">
        <v>21121</v>
      </c>
    </row>
    <row r="141" spans="1:12" x14ac:dyDescent="0.3">
      <c r="A141" s="58">
        <v>12</v>
      </c>
      <c r="B141" s="58">
        <v>18183</v>
      </c>
      <c r="C141" s="61">
        <v>13</v>
      </c>
      <c r="D141" s="58">
        <v>18190</v>
      </c>
      <c r="E141" s="61">
        <v>24</v>
      </c>
      <c r="F141" s="58">
        <v>18197</v>
      </c>
      <c r="G141" s="64">
        <v>14</v>
      </c>
      <c r="H141" s="64">
        <v>18205</v>
      </c>
      <c r="I141" s="40">
        <v>13</v>
      </c>
      <c r="J141" s="40">
        <v>18234</v>
      </c>
      <c r="K141" s="50">
        <v>0</v>
      </c>
      <c r="L141">
        <v>11211</v>
      </c>
    </row>
    <row r="142" spans="1:12" x14ac:dyDescent="0.3">
      <c r="A142" s="58">
        <v>12</v>
      </c>
      <c r="B142" s="58">
        <v>18336</v>
      </c>
      <c r="C142" s="61">
        <v>13</v>
      </c>
      <c r="D142" s="58">
        <v>18344</v>
      </c>
      <c r="E142" s="61">
        <v>24</v>
      </c>
      <c r="F142" s="58">
        <v>18353</v>
      </c>
      <c r="G142" s="64">
        <v>14</v>
      </c>
      <c r="H142" s="64">
        <v>18358</v>
      </c>
      <c r="I142" s="40">
        <v>13</v>
      </c>
      <c r="J142" s="40">
        <v>18375</v>
      </c>
      <c r="K142" s="50">
        <v>0</v>
      </c>
      <c r="L142">
        <v>11211</v>
      </c>
    </row>
    <row r="143" spans="1:12" x14ac:dyDescent="0.3">
      <c r="A143" s="58">
        <v>21</v>
      </c>
      <c r="B143" s="58">
        <v>18471</v>
      </c>
      <c r="C143" s="61">
        <v>11</v>
      </c>
      <c r="D143" s="58">
        <v>18476</v>
      </c>
      <c r="E143" s="61">
        <v>22</v>
      </c>
      <c r="F143" s="58">
        <v>18484</v>
      </c>
      <c r="G143" s="64">
        <v>14</v>
      </c>
      <c r="H143" s="64">
        <v>18491</v>
      </c>
      <c r="I143" s="40">
        <v>13</v>
      </c>
      <c r="J143" s="40">
        <v>18511</v>
      </c>
      <c r="K143" s="50">
        <v>0</v>
      </c>
      <c r="L143">
        <v>21211</v>
      </c>
    </row>
    <row r="144" spans="1:12" x14ac:dyDescent="0.3">
      <c r="A144" s="58">
        <v>21</v>
      </c>
      <c r="B144" s="58">
        <v>18605</v>
      </c>
      <c r="C144" s="61">
        <v>11</v>
      </c>
      <c r="D144" s="58">
        <v>18610</v>
      </c>
      <c r="E144" s="61">
        <v>11</v>
      </c>
      <c r="F144" s="58">
        <v>18618</v>
      </c>
      <c r="G144" s="64">
        <v>21</v>
      </c>
      <c r="H144" s="64">
        <v>18626</v>
      </c>
      <c r="I144" s="40">
        <v>11</v>
      </c>
      <c r="J144" s="40">
        <v>18634</v>
      </c>
      <c r="K144" s="50">
        <v>1</v>
      </c>
      <c r="L144">
        <v>21121</v>
      </c>
    </row>
    <row r="145" spans="1:12" x14ac:dyDescent="0.3">
      <c r="A145" s="58">
        <v>12</v>
      </c>
      <c r="B145" s="58">
        <v>18737</v>
      </c>
      <c r="C145" s="61">
        <v>13</v>
      </c>
      <c r="D145" s="58">
        <v>18749</v>
      </c>
      <c r="E145" s="61">
        <v>24</v>
      </c>
      <c r="F145" s="58">
        <v>18757</v>
      </c>
      <c r="G145" s="64">
        <v>14</v>
      </c>
      <c r="H145" s="64">
        <v>18764</v>
      </c>
      <c r="I145" s="40">
        <v>13</v>
      </c>
      <c r="J145" s="40">
        <v>18784</v>
      </c>
      <c r="K145" s="50">
        <v>0</v>
      </c>
      <c r="L145">
        <v>11211</v>
      </c>
    </row>
    <row r="146" spans="1:12" x14ac:dyDescent="0.3">
      <c r="A146" s="58">
        <v>21</v>
      </c>
      <c r="B146" s="58">
        <v>18876</v>
      </c>
      <c r="C146" s="61">
        <v>11</v>
      </c>
      <c r="D146" s="58">
        <v>18883</v>
      </c>
      <c r="E146" s="61">
        <v>11</v>
      </c>
      <c r="F146" s="58">
        <v>18891</v>
      </c>
      <c r="G146" s="64">
        <v>21</v>
      </c>
      <c r="H146" s="64">
        <v>18899</v>
      </c>
      <c r="I146" s="40">
        <v>11</v>
      </c>
      <c r="J146" s="40">
        <v>18907</v>
      </c>
      <c r="K146" s="50">
        <v>1</v>
      </c>
      <c r="L146">
        <v>21121</v>
      </c>
    </row>
    <row r="147" spans="1:12" x14ac:dyDescent="0.3">
      <c r="A147" s="58">
        <v>12</v>
      </c>
      <c r="B147" s="58">
        <v>19043</v>
      </c>
      <c r="C147" s="61">
        <v>24</v>
      </c>
      <c r="D147" s="58">
        <v>19054</v>
      </c>
      <c r="E147" s="61">
        <v>13</v>
      </c>
      <c r="F147" s="58">
        <v>19061</v>
      </c>
      <c r="G147" s="64">
        <v>14</v>
      </c>
      <c r="H147" s="64">
        <v>19074</v>
      </c>
      <c r="I147" s="40">
        <v>13</v>
      </c>
      <c r="J147" s="40">
        <v>19086</v>
      </c>
      <c r="K147" s="50">
        <v>0</v>
      </c>
      <c r="L147">
        <v>12111</v>
      </c>
    </row>
    <row r="148" spans="1:12" x14ac:dyDescent="0.3">
      <c r="A148" s="58">
        <v>21</v>
      </c>
      <c r="B148" s="58">
        <v>19180</v>
      </c>
      <c r="C148" s="61">
        <v>11</v>
      </c>
      <c r="D148" s="58">
        <v>19185</v>
      </c>
      <c r="E148" s="61">
        <v>11</v>
      </c>
      <c r="F148" s="58">
        <v>19194</v>
      </c>
      <c r="G148" s="64">
        <v>21</v>
      </c>
      <c r="H148" s="64">
        <v>19201</v>
      </c>
      <c r="I148" s="40">
        <v>11</v>
      </c>
      <c r="J148" s="40">
        <v>19208</v>
      </c>
      <c r="K148" s="50">
        <v>1</v>
      </c>
      <c r="L148">
        <v>21121</v>
      </c>
    </row>
    <row r="149" spans="1:12" x14ac:dyDescent="0.3">
      <c r="A149" s="58">
        <v>12</v>
      </c>
      <c r="B149" s="58">
        <v>19308</v>
      </c>
      <c r="C149" s="61">
        <v>13</v>
      </c>
      <c r="D149" s="58">
        <v>19320</v>
      </c>
      <c r="E149" s="61">
        <v>24</v>
      </c>
      <c r="F149" s="58">
        <v>19327</v>
      </c>
      <c r="G149" s="64">
        <v>14</v>
      </c>
      <c r="H149" s="64">
        <v>19334</v>
      </c>
      <c r="I149" s="40">
        <v>24</v>
      </c>
      <c r="J149" s="40">
        <v>19343</v>
      </c>
      <c r="K149" s="50">
        <v>0</v>
      </c>
      <c r="L149">
        <v>11212</v>
      </c>
    </row>
    <row r="150" spans="1:12" x14ac:dyDescent="0.3">
      <c r="A150" s="58">
        <v>12</v>
      </c>
      <c r="B150" s="58">
        <v>19442</v>
      </c>
      <c r="C150" s="61">
        <v>13</v>
      </c>
      <c r="D150" s="58">
        <v>19449</v>
      </c>
      <c r="E150" s="61">
        <v>13</v>
      </c>
      <c r="F150" s="58">
        <v>19464</v>
      </c>
      <c r="G150" s="64">
        <v>14</v>
      </c>
      <c r="H150" s="64">
        <v>19473</v>
      </c>
      <c r="I150" s="40">
        <v>13</v>
      </c>
      <c r="J150" s="40">
        <v>19481</v>
      </c>
      <c r="K150" s="50">
        <v>0</v>
      </c>
      <c r="L150">
        <v>11111</v>
      </c>
    </row>
    <row r="151" spans="1:12" x14ac:dyDescent="0.3">
      <c r="A151" s="58">
        <v>21</v>
      </c>
      <c r="B151" s="58">
        <v>19576</v>
      </c>
      <c r="C151" s="61">
        <v>11</v>
      </c>
      <c r="D151" s="58">
        <v>19584</v>
      </c>
      <c r="E151" s="61">
        <v>11</v>
      </c>
      <c r="F151" s="58">
        <v>19592</v>
      </c>
      <c r="G151" s="64">
        <v>21</v>
      </c>
      <c r="H151" s="64">
        <v>19600</v>
      </c>
      <c r="I151" s="40">
        <v>11</v>
      </c>
      <c r="J151" s="40">
        <v>19607</v>
      </c>
      <c r="K151" s="50">
        <v>1</v>
      </c>
      <c r="L151">
        <v>21121</v>
      </c>
    </row>
    <row r="152" spans="1:12" x14ac:dyDescent="0.3">
      <c r="A152" s="58">
        <v>21</v>
      </c>
      <c r="B152" s="58">
        <v>19713</v>
      </c>
      <c r="C152" s="61">
        <v>11</v>
      </c>
      <c r="D152" s="58">
        <v>19721</v>
      </c>
      <c r="E152" s="61">
        <v>22</v>
      </c>
      <c r="F152" s="58">
        <v>19730</v>
      </c>
      <c r="G152" s="64">
        <v>14</v>
      </c>
      <c r="H152" s="64">
        <v>19738</v>
      </c>
      <c r="I152" s="40">
        <v>13</v>
      </c>
      <c r="J152" s="40">
        <v>19754</v>
      </c>
      <c r="K152" s="50">
        <v>0</v>
      </c>
      <c r="L152">
        <v>21211</v>
      </c>
    </row>
    <row r="153" spans="1:12" x14ac:dyDescent="0.3">
      <c r="A153" s="58">
        <v>21</v>
      </c>
      <c r="B153" s="58">
        <v>19848</v>
      </c>
      <c r="C153" s="61">
        <v>11</v>
      </c>
      <c r="D153" s="58">
        <v>19856</v>
      </c>
      <c r="E153" s="61">
        <v>11</v>
      </c>
      <c r="F153" s="58">
        <v>19863</v>
      </c>
      <c r="G153" s="64">
        <v>21</v>
      </c>
      <c r="H153" s="64">
        <v>19871</v>
      </c>
      <c r="I153" s="40">
        <v>11</v>
      </c>
      <c r="J153" s="40">
        <v>19880</v>
      </c>
      <c r="K153" s="50">
        <v>1</v>
      </c>
      <c r="L153">
        <v>21121</v>
      </c>
    </row>
    <row r="154" spans="1:12" x14ac:dyDescent="0.3">
      <c r="A154" s="58">
        <v>12</v>
      </c>
      <c r="B154" s="58">
        <v>19969</v>
      </c>
      <c r="C154" s="61">
        <v>13</v>
      </c>
      <c r="D154" s="58">
        <v>19981</v>
      </c>
      <c r="E154" s="61">
        <v>24</v>
      </c>
      <c r="F154" s="58">
        <v>19989</v>
      </c>
      <c r="G154" s="64">
        <v>14</v>
      </c>
      <c r="H154" s="64">
        <v>19996</v>
      </c>
      <c r="I154" s="40">
        <v>13</v>
      </c>
      <c r="J154" s="40">
        <v>20012</v>
      </c>
      <c r="K154" s="50">
        <v>0</v>
      </c>
      <c r="L154">
        <v>11211</v>
      </c>
    </row>
    <row r="155" spans="1:12" x14ac:dyDescent="0.3">
      <c r="A155" s="58">
        <v>12</v>
      </c>
      <c r="B155" s="58">
        <v>20107</v>
      </c>
      <c r="C155" s="61">
        <v>13</v>
      </c>
      <c r="D155" s="58">
        <v>20114</v>
      </c>
      <c r="E155" s="61">
        <v>13</v>
      </c>
      <c r="F155" s="58">
        <v>20123</v>
      </c>
      <c r="G155" s="64">
        <v>23</v>
      </c>
      <c r="H155" s="64">
        <v>20131</v>
      </c>
      <c r="I155" s="40">
        <v>13</v>
      </c>
      <c r="J155" s="40">
        <v>20137</v>
      </c>
      <c r="K155" s="50">
        <v>0</v>
      </c>
      <c r="L155">
        <v>11121</v>
      </c>
    </row>
    <row r="156" spans="1:12" x14ac:dyDescent="0.3">
      <c r="A156" s="58">
        <v>21</v>
      </c>
      <c r="B156" s="58">
        <v>20234</v>
      </c>
      <c r="C156" s="61">
        <v>11</v>
      </c>
      <c r="D156" s="58">
        <v>20240</v>
      </c>
      <c r="E156" s="61">
        <v>11</v>
      </c>
      <c r="F156" s="58">
        <v>20248</v>
      </c>
      <c r="G156" s="64">
        <v>21</v>
      </c>
      <c r="H156" s="64">
        <v>20256</v>
      </c>
      <c r="I156" s="40">
        <v>11</v>
      </c>
      <c r="J156" s="40">
        <v>20263</v>
      </c>
      <c r="K156" s="50">
        <v>1</v>
      </c>
      <c r="L156">
        <v>21121</v>
      </c>
    </row>
    <row r="157" spans="1:12" x14ac:dyDescent="0.3">
      <c r="A157" s="58">
        <v>21</v>
      </c>
      <c r="B157" s="58">
        <v>20348</v>
      </c>
      <c r="C157" s="61">
        <v>11</v>
      </c>
      <c r="D157" s="58">
        <v>20353</v>
      </c>
      <c r="E157" s="61">
        <v>11</v>
      </c>
      <c r="F157" s="58">
        <v>20361</v>
      </c>
      <c r="G157" s="64">
        <v>21</v>
      </c>
      <c r="H157" s="64">
        <v>20369</v>
      </c>
      <c r="I157" s="40">
        <v>11</v>
      </c>
      <c r="J157" s="40">
        <v>20376</v>
      </c>
      <c r="K157" s="50">
        <v>1</v>
      </c>
      <c r="L157">
        <v>21121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152</v>
      </c>
      <c r="V3" s="25" t="s">
        <v>117</v>
      </c>
      <c r="W3">
        <f>COUNTA(L7:L31)</f>
        <v>25</v>
      </c>
      <c r="AA3" s="25" t="s">
        <v>117</v>
      </c>
      <c r="AB3">
        <f>COUNTA(L32:L57)</f>
        <v>26</v>
      </c>
      <c r="AF3" s="25" t="s">
        <v>117</v>
      </c>
      <c r="AG3">
        <f>COUNTA(L58:L82)</f>
        <v>25</v>
      </c>
      <c r="AK3" s="25" t="s">
        <v>117</v>
      </c>
      <c r="AL3">
        <f>COUNTA(L83:L107)</f>
        <v>25</v>
      </c>
      <c r="AP3" s="25" t="s">
        <v>117</v>
      </c>
      <c r="AQ3">
        <f>COUNTA(L108:L133)</f>
        <v>26</v>
      </c>
      <c r="AU3" s="25" t="s">
        <v>117</v>
      </c>
      <c r="AV3">
        <f>COUNTA(L134:L158)</f>
        <v>25</v>
      </c>
    </row>
    <row r="4" spans="1:48" x14ac:dyDescent="0.3">
      <c r="P4" s="25" t="s">
        <v>85</v>
      </c>
      <c r="Q4" s="26">
        <f>SUM(O7:O38)</f>
        <v>152</v>
      </c>
      <c r="V4" s="25" t="s">
        <v>118</v>
      </c>
      <c r="W4">
        <f>SUM(U7:U38)</f>
        <v>25</v>
      </c>
      <c r="AA4" s="25" t="s">
        <v>118</v>
      </c>
      <c r="AB4">
        <f>SUM(Z7:Z38)</f>
        <v>26</v>
      </c>
      <c r="AF4" s="25" t="s">
        <v>118</v>
      </c>
      <c r="AG4">
        <f>SUM(AE7:AE38)</f>
        <v>25</v>
      </c>
      <c r="AK4" s="25" t="s">
        <v>118</v>
      </c>
      <c r="AL4">
        <f>SUM(AJ7:AJ38)</f>
        <v>25</v>
      </c>
      <c r="AP4" s="25" t="s">
        <v>118</v>
      </c>
      <c r="AQ4">
        <f>SUM(AO7:AO38)</f>
        <v>26</v>
      </c>
      <c r="AU4" s="25" t="s">
        <v>118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7</v>
      </c>
      <c r="C7" s="59">
        <v>24</v>
      </c>
      <c r="D7" s="56">
        <v>14</v>
      </c>
      <c r="E7" s="59">
        <v>13</v>
      </c>
      <c r="F7" s="56">
        <v>21</v>
      </c>
      <c r="G7" s="62">
        <v>23</v>
      </c>
      <c r="H7" s="62">
        <v>29</v>
      </c>
      <c r="I7" s="41">
        <v>13</v>
      </c>
      <c r="J7" s="41">
        <v>36</v>
      </c>
      <c r="K7" s="42">
        <v>0</v>
      </c>
      <c r="L7">
        <v>12121</v>
      </c>
      <c r="N7" s="35">
        <v>11111</v>
      </c>
      <c r="O7" s="35">
        <f>COUNTIF($L$7:$L$500,N7)</f>
        <v>6</v>
      </c>
      <c r="P7" s="35">
        <f>O7/$Q$4</f>
        <v>3.9473684210526314E-2</v>
      </c>
      <c r="Q7" s="35">
        <f>IF(P7=0,0,(P7*((LOG(P7))/LOG(2))))</f>
        <v>-0.184064408396938</v>
      </c>
      <c r="T7" s="35">
        <f>N7</f>
        <v>11111</v>
      </c>
      <c r="U7" s="35">
        <f>COUNTIF(L7:L31,T7)</f>
        <v>1</v>
      </c>
      <c r="V7" s="35">
        <f>U7/(W4-U25)</f>
        <v>4.5454545454545456E-2</v>
      </c>
      <c r="W7" s="35">
        <f>IF(V7=0,0,(V7*((LOG(V7))/LOG(2))))</f>
        <v>-0.20270143721078623</v>
      </c>
      <c r="Y7" s="35">
        <f>N7</f>
        <v>11111</v>
      </c>
      <c r="Z7" s="35">
        <f>COUNTIF(L32:L57,Y7)</f>
        <v>2</v>
      </c>
      <c r="AA7" s="35">
        <f>Z7/(AB4-Z25)</f>
        <v>9.5238095238095233E-2</v>
      </c>
      <c r="AB7" s="35">
        <f>IF(AA7=0,0,(AA7*((LOG(AA7))/LOG(2))))</f>
        <v>-0.32307784978845333</v>
      </c>
      <c r="AD7" s="35">
        <f>N7</f>
        <v>11111</v>
      </c>
      <c r="AE7" s="35">
        <f>COUNTIF(L58:L82,AD7)</f>
        <v>2</v>
      </c>
      <c r="AF7" s="35">
        <f>AE7/(AG4-AE25)</f>
        <v>0.1</v>
      </c>
      <c r="AG7" s="35">
        <f>IF(AF7=0,0,(AF7*((LOG(AF7))/LOG(2))))</f>
        <v>-0.33219280948873625</v>
      </c>
      <c r="AI7" s="35">
        <f>N7</f>
        <v>11111</v>
      </c>
      <c r="AJ7" s="35">
        <f>COUNTIF(L83:L107,AI7)</f>
        <v>1</v>
      </c>
      <c r="AK7" s="35">
        <f>AJ7/(AL4-AJ25)</f>
        <v>7.1428571428571425E-2</v>
      </c>
      <c r="AL7" s="35">
        <f>IF(AK7=0,0,(AK7*((LOG(AK7))/LOG(2))))</f>
        <v>-0.27195392300411453</v>
      </c>
      <c r="AN7" s="35">
        <f>N7</f>
        <v>11111</v>
      </c>
      <c r="AO7" s="35">
        <f>COUNTIF(L108:L133,AN7)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COUNTIF(L134:L158,AS7)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140</v>
      </c>
      <c r="C8" s="60">
        <v>24</v>
      </c>
      <c r="D8" s="57">
        <v>148</v>
      </c>
      <c r="E8" s="60">
        <v>13</v>
      </c>
      <c r="F8" s="57">
        <v>155</v>
      </c>
      <c r="G8" s="63">
        <v>14</v>
      </c>
      <c r="H8" s="63">
        <v>167</v>
      </c>
      <c r="I8" s="41">
        <v>24</v>
      </c>
      <c r="J8" s="41">
        <v>175</v>
      </c>
      <c r="K8" s="42">
        <v>0</v>
      </c>
      <c r="L8">
        <v>12112</v>
      </c>
      <c r="N8" s="35">
        <v>11112</v>
      </c>
      <c r="O8" s="35">
        <f>COUNTIF($L$7:$L$500,N8)</f>
        <v>6</v>
      </c>
      <c r="P8" s="35">
        <f>O8/$Q$4</f>
        <v>3.9473684210526314E-2</v>
      </c>
      <c r="Q8" s="35">
        <f>IF(P8=0,0,(P8*((LOG(P8))/LOG(2))))</f>
        <v>-0.184064408396938</v>
      </c>
      <c r="T8" s="35">
        <f>N8</f>
        <v>11112</v>
      </c>
      <c r="U8" s="35">
        <f>COUNTIF(L7:L31,T8)</f>
        <v>1</v>
      </c>
      <c r="V8" s="35">
        <f>U8/(W4-U25)</f>
        <v>4.5454545454545456E-2</v>
      </c>
      <c r="W8" s="35">
        <f>IF(V8=0,0,(V8*((LOG(V8))/LOG(2))))</f>
        <v>-0.20270143721078623</v>
      </c>
      <c r="Y8" s="35">
        <f>N8</f>
        <v>11112</v>
      </c>
      <c r="Z8" s="35">
        <f>COUNTIF(L32:L57,Y8)</f>
        <v>2</v>
      </c>
      <c r="AA8" s="35">
        <f>Z8/(AB4-Z25)</f>
        <v>9.5238095238095233E-2</v>
      </c>
      <c r="AB8" s="35">
        <f>IF(AA8=0,0,(AA8*((LOG(AA8))/LOG(2))))</f>
        <v>-0.32307784978845333</v>
      </c>
      <c r="AD8" s="35">
        <f>N8</f>
        <v>11112</v>
      </c>
      <c r="AE8" s="35">
        <f>COUNTIF(L58:L82,AD8)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COUNTIF(L83:L107,AI8)</f>
        <v>1</v>
      </c>
      <c r="AK8" s="35">
        <f>AJ8/(AL4-AJ25)</f>
        <v>7.1428571428571425E-2</v>
      </c>
      <c r="AL8" s="35">
        <f>IF(AK8=0,0,(AK8*((LOG(AK8))/LOG(2))))</f>
        <v>-0.27195392300411453</v>
      </c>
      <c r="AN8" s="35">
        <f>N8</f>
        <v>11112</v>
      </c>
      <c r="AO8" s="35">
        <f>COUNTIF(L108:L133,AN8)</f>
        <v>1</v>
      </c>
      <c r="AP8" s="35">
        <f>AO8/(AQ4-AO25)</f>
        <v>5.5555555555555552E-2</v>
      </c>
      <c r="AQ8" s="35">
        <f>IF(AP8=0,0,(AP8*((LOG(AP8))/LOG(2))))</f>
        <v>-0.23166250008012845</v>
      </c>
      <c r="AS8" s="35">
        <f>N8</f>
        <v>11112</v>
      </c>
      <c r="AT8" s="35">
        <f>COUNTIF(L134:L158,AS8)</f>
        <v>1</v>
      </c>
      <c r="AU8" s="35">
        <f>AT8/(AV4-AT25)</f>
        <v>5.8823529411764705E-2</v>
      </c>
      <c r="AV8" s="35">
        <f>IF(AU8=0,0,(AU8*((LOG(AU8))/LOG(2))))</f>
        <v>-0.24043899066178465</v>
      </c>
    </row>
    <row r="9" spans="1:48" x14ac:dyDescent="0.3">
      <c r="A9" s="57">
        <v>12</v>
      </c>
      <c r="B9" s="57">
        <v>279</v>
      </c>
      <c r="C9" s="60">
        <v>24</v>
      </c>
      <c r="D9" s="57">
        <v>287</v>
      </c>
      <c r="E9" s="60">
        <v>13</v>
      </c>
      <c r="F9" s="57">
        <v>292</v>
      </c>
      <c r="G9" s="63">
        <v>14</v>
      </c>
      <c r="H9" s="63">
        <v>304</v>
      </c>
      <c r="I9" s="41">
        <v>13</v>
      </c>
      <c r="J9" s="41">
        <v>316</v>
      </c>
      <c r="K9" s="42">
        <v>0</v>
      </c>
      <c r="L9">
        <v>12111</v>
      </c>
      <c r="N9" s="35">
        <v>11121</v>
      </c>
      <c r="O9" s="35">
        <f>COUNTIF($L$7:$L$500,N9)</f>
        <v>5</v>
      </c>
      <c r="P9" s="35">
        <f>O9/$Q$4</f>
        <v>3.2894736842105261E-2</v>
      </c>
      <c r="Q9" s="35">
        <f>IF(P9=0,0,(P9*((LOG(P9))/LOG(2))))</f>
        <v>-0.1620394545577705</v>
      </c>
      <c r="T9" s="35">
        <f>N9</f>
        <v>11121</v>
      </c>
      <c r="U9" s="35">
        <f>COUNTIF(L7:L31,T9)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COUNTIF(L32:L57,Y9)</f>
        <v>1</v>
      </c>
      <c r="AA9" s="35">
        <f>Z9/(AB4-Z25)</f>
        <v>4.7619047619047616E-2</v>
      </c>
      <c r="AB9" s="35">
        <f>IF(AA9=0,0,(AA9*((LOG(AA9))/LOG(2))))</f>
        <v>-0.20915797251327431</v>
      </c>
      <c r="AD9" s="35">
        <f>N9</f>
        <v>11121</v>
      </c>
      <c r="AE9" s="35">
        <f>COUNTIF(L58:L82,AD9)</f>
        <v>2</v>
      </c>
      <c r="AF9" s="35">
        <f>AE9/(AG4-AE25)</f>
        <v>0.1</v>
      </c>
      <c r="AG9" s="35">
        <f>IF(AF9=0,0,(AF9*((LOG(AF9))/LOG(2))))</f>
        <v>-0.33219280948873625</v>
      </c>
      <c r="AI9" s="35">
        <f>N9</f>
        <v>11121</v>
      </c>
      <c r="AJ9" s="35">
        <f>COUNTIF(L83:L107,AI9)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COUNTIF(L108:L133,AN9)</f>
        <v>2</v>
      </c>
      <c r="AP9" s="35">
        <f>AO9/(AQ4-AO25)</f>
        <v>0.1111111111111111</v>
      </c>
      <c r="AQ9" s="35">
        <f>IF(AP9=0,0,(AP9*((LOG(AP9))/LOG(2))))</f>
        <v>-0.3522138890491458</v>
      </c>
      <c r="AS9" s="35">
        <f>N9</f>
        <v>11121</v>
      </c>
      <c r="AT9" s="35">
        <f>COUNTIF(L134:L158,AS9)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419</v>
      </c>
      <c r="C10" s="60">
        <v>11</v>
      </c>
      <c r="D10" s="57">
        <v>428</v>
      </c>
      <c r="E10" s="60">
        <v>11</v>
      </c>
      <c r="F10" s="57">
        <v>436</v>
      </c>
      <c r="G10" s="63">
        <v>12</v>
      </c>
      <c r="H10" s="63">
        <v>447</v>
      </c>
      <c r="I10" s="41">
        <v>13</v>
      </c>
      <c r="J10" s="41">
        <v>455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COUNTIF(L58:L82,AD10)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COUNTIF(L134:L158,AS10)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554</v>
      </c>
      <c r="C11" s="60">
        <v>13</v>
      </c>
      <c r="D11" s="57">
        <v>567</v>
      </c>
      <c r="E11" s="60">
        <v>13</v>
      </c>
      <c r="F11" s="57">
        <v>580</v>
      </c>
      <c r="G11" s="63">
        <v>14</v>
      </c>
      <c r="H11" s="63">
        <v>589</v>
      </c>
      <c r="I11" s="41">
        <v>24</v>
      </c>
      <c r="J11" s="41">
        <v>599</v>
      </c>
      <c r="K11" s="42">
        <v>0</v>
      </c>
      <c r="L11">
        <v>11112</v>
      </c>
      <c r="N11" s="35">
        <v>11211</v>
      </c>
      <c r="O11" s="35">
        <f>COUNTIF($L$7:$L$500,N11)</f>
        <v>14</v>
      </c>
      <c r="P11" s="35">
        <f>O11/$Q$4</f>
        <v>9.2105263157894732E-2</v>
      </c>
      <c r="Q11" s="35">
        <f>IF(P11=0,0,(P11*((LOG(P11))/LOG(2))))</f>
        <v>-0.31689484394344558</v>
      </c>
      <c r="T11" s="35">
        <f>N11</f>
        <v>11211</v>
      </c>
      <c r="U11" s="35">
        <f>COUNTIF(L7:L31,T11)</f>
        <v>3</v>
      </c>
      <c r="V11" s="35">
        <f>U11/(W4-U25)</f>
        <v>0.13636363636363635</v>
      </c>
      <c r="W11" s="35">
        <f>IF(V11=0,0,(V11*((LOG(V11))/LOG(2))))</f>
        <v>-0.39197306153401923</v>
      </c>
      <c r="Y11" s="35">
        <f>N11</f>
        <v>11211</v>
      </c>
      <c r="Z11" s="35">
        <f>COUNTIF(L32:L57,Y11)</f>
        <v>3</v>
      </c>
      <c r="AA11" s="35">
        <f>Z11/(AB4-Z25)</f>
        <v>0.14285714285714285</v>
      </c>
      <c r="AB11" s="35">
        <f>IF(AA11=0,0,(AA11*((LOG(AA11))/LOG(2))))</f>
        <v>-0.40105070315108626</v>
      </c>
      <c r="AD11" s="35">
        <f>N11</f>
        <v>11211</v>
      </c>
      <c r="AE11" s="35">
        <f>COUNTIF(L58:L82,AD11)</f>
        <v>3</v>
      </c>
      <c r="AF11" s="35">
        <f>AE11/(AG4-AE25)</f>
        <v>0.15</v>
      </c>
      <c r="AG11" s="35">
        <f>IF(AF11=0,0,(AF11*((LOG(AF11))/LOG(2))))</f>
        <v>-0.41054483912493089</v>
      </c>
      <c r="AI11" s="35">
        <f>N11</f>
        <v>11211</v>
      </c>
      <c r="AJ11" s="35">
        <f>COUNTIF(L83:L107,AI11)</f>
        <v>1</v>
      </c>
      <c r="AK11" s="35">
        <f>AJ11/(AL4-AJ25)</f>
        <v>7.1428571428571425E-2</v>
      </c>
      <c r="AL11" s="35">
        <f>IF(AK11=0,0,(AK11*((LOG(AK11))/LOG(2))))</f>
        <v>-0.27195392300411453</v>
      </c>
      <c r="AN11" s="35">
        <f>N11</f>
        <v>11211</v>
      </c>
      <c r="AO11" s="35">
        <f>COUNTIF(L108:L133,AN11)</f>
        <v>3</v>
      </c>
      <c r="AP11" s="35">
        <f>AO11/(AQ4-AO25)</f>
        <v>0.16666666666666666</v>
      </c>
      <c r="AQ11" s="35">
        <f>IF(AP11=0,0,(AP11*((LOG(AP11))/LOG(2))))</f>
        <v>-0.43082708345352599</v>
      </c>
      <c r="AS11" s="35">
        <f>N11</f>
        <v>11211</v>
      </c>
      <c r="AT11" s="35">
        <f>COUNTIF(L134:L158,AS11)</f>
        <v>1</v>
      </c>
      <c r="AU11" s="35">
        <f>AT11/(AV4-AT25)</f>
        <v>5.8823529411764705E-2</v>
      </c>
      <c r="AV11" s="35">
        <f>IF(AU11=0,0,(AU11*((LOG(AU11))/LOG(2))))</f>
        <v>-0.24043899066178465</v>
      </c>
    </row>
    <row r="12" spans="1:48" x14ac:dyDescent="0.3">
      <c r="A12" s="57">
        <v>21</v>
      </c>
      <c r="B12" s="57">
        <v>699</v>
      </c>
      <c r="C12" s="60">
        <v>22</v>
      </c>
      <c r="D12" s="57">
        <v>715</v>
      </c>
      <c r="E12" s="60">
        <v>13</v>
      </c>
      <c r="F12" s="57">
        <v>722</v>
      </c>
      <c r="G12" s="63">
        <v>14</v>
      </c>
      <c r="H12" s="63">
        <v>731</v>
      </c>
      <c r="I12" s="41">
        <v>13</v>
      </c>
      <c r="J12" s="41">
        <v>740</v>
      </c>
      <c r="K12" s="42">
        <v>0</v>
      </c>
      <c r="L12">
        <v>22111</v>
      </c>
      <c r="N12" s="35">
        <v>11212</v>
      </c>
      <c r="O12" s="35">
        <f>COUNTIF($L$7:$L$500,N12)</f>
        <v>3</v>
      </c>
      <c r="P12" s="35">
        <f>O12/$Q$4</f>
        <v>1.9736842105263157E-2</v>
      </c>
      <c r="Q12" s="35">
        <f>IF(P12=0,0,(P12*((LOG(P12))/LOG(2))))</f>
        <v>-0.11176904630373216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COUNTIF(L58:L82,AD12)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1</v>
      </c>
      <c r="AK12" s="35">
        <f>AJ12/(AL4-AJ25)</f>
        <v>7.1428571428571425E-2</v>
      </c>
      <c r="AL12" s="35">
        <f>IF(AK12=0,0,(AK12*((LOG(AK12))/LOG(2))))</f>
        <v>-0.27195392300411453</v>
      </c>
      <c r="AN12" s="35">
        <f>N12</f>
        <v>11212</v>
      </c>
      <c r="AO12" s="35">
        <f>COUNTIF(L108:L133,AN12)</f>
        <v>2</v>
      </c>
      <c r="AP12" s="35">
        <f>AO12/(AQ4-AO25)</f>
        <v>0.1111111111111111</v>
      </c>
      <c r="AQ12" s="35">
        <f>IF(AP12=0,0,(AP12*((LOG(AP12))/LOG(2))))</f>
        <v>-0.3522138890491458</v>
      </c>
      <c r="AS12" s="35">
        <f>N12</f>
        <v>11212</v>
      </c>
      <c r="AT12" s="35">
        <f>COUNTIF(L134:L158,AS12)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840</v>
      </c>
      <c r="C13" s="60">
        <v>11</v>
      </c>
      <c r="D13" s="57">
        <v>849</v>
      </c>
      <c r="E13" s="60">
        <v>11</v>
      </c>
      <c r="F13" s="57">
        <v>861</v>
      </c>
      <c r="G13" s="63">
        <v>21</v>
      </c>
      <c r="H13" s="63">
        <v>870</v>
      </c>
      <c r="I13" s="41">
        <v>11</v>
      </c>
      <c r="J13" s="41">
        <v>877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COUNTIF(L58:L82,AD13)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COUNTIF(L134:L158,AS13)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973</v>
      </c>
      <c r="C14" s="60">
        <v>11</v>
      </c>
      <c r="D14" s="57">
        <v>980</v>
      </c>
      <c r="E14" s="60">
        <v>22</v>
      </c>
      <c r="F14" s="57">
        <v>988</v>
      </c>
      <c r="G14" s="63">
        <v>14</v>
      </c>
      <c r="H14" s="63">
        <v>996</v>
      </c>
      <c r="I14" s="41">
        <v>24</v>
      </c>
      <c r="J14" s="41">
        <v>1015</v>
      </c>
      <c r="K14" s="42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COUNTIF(L58:L82,AD14)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COUNTIF(L134:L158,AS14)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1111</v>
      </c>
      <c r="C15" s="60">
        <v>13</v>
      </c>
      <c r="D15" s="57">
        <v>1123</v>
      </c>
      <c r="E15" s="60">
        <v>24</v>
      </c>
      <c r="F15" s="57">
        <v>1130</v>
      </c>
      <c r="G15" s="63">
        <v>14</v>
      </c>
      <c r="H15" s="63">
        <v>1138</v>
      </c>
      <c r="I15" s="41">
        <v>13</v>
      </c>
      <c r="J15" s="41">
        <v>1157</v>
      </c>
      <c r="K15" s="42">
        <v>0</v>
      </c>
      <c r="L15">
        <v>11211</v>
      </c>
      <c r="N15" s="35">
        <v>12111</v>
      </c>
      <c r="O15" s="35">
        <f>COUNTIF($L$7:$L$500,N15)</f>
        <v>3</v>
      </c>
      <c r="P15" s="35">
        <f>O15/$Q$4</f>
        <v>1.9736842105263157E-2</v>
      </c>
      <c r="Q15" s="35">
        <f>IF(P15=0,0,(P15*((LOG(P15))/LOG(2))))</f>
        <v>-0.11176904630373216</v>
      </c>
      <c r="T15" s="35">
        <f>N15</f>
        <v>12111</v>
      </c>
      <c r="U15" s="35">
        <f>COUNTIF(L7:L31,T15)</f>
        <v>2</v>
      </c>
      <c r="V15" s="35">
        <f>U15/(W4-U25)</f>
        <v>9.0909090909090912E-2</v>
      </c>
      <c r="W15" s="35">
        <f>IF(V15=0,0,(V15*((LOG(V15))/LOG(2))))</f>
        <v>-0.31449378351248153</v>
      </c>
      <c r="Y15" s="35">
        <f>N15</f>
        <v>12111</v>
      </c>
      <c r="Z15" s="35">
        <f>COUNTIF(L32:L57,Y15)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COUNTIF(L58:L82,AD15)</f>
        <v>1</v>
      </c>
      <c r="AF15" s="35">
        <f>AE15/(AG4-AE25)</f>
        <v>0.05</v>
      </c>
      <c r="AG15" s="35">
        <f>IF(AF15=0,0,(AF15*((LOG(AF15))/LOG(2))))</f>
        <v>-0.21609640474436814</v>
      </c>
      <c r="AI15" s="35">
        <f>N15</f>
        <v>12111</v>
      </c>
      <c r="AJ15" s="35">
        <f>COUNTIF(L83:L107,AI15)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COUNTIF(L108:L133,AN15)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COUNTIF(L134:L158,AS15)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1257</v>
      </c>
      <c r="C16" s="60">
        <v>24</v>
      </c>
      <c r="D16" s="57">
        <v>1265</v>
      </c>
      <c r="E16" s="60">
        <v>13</v>
      </c>
      <c r="F16" s="57">
        <v>1270</v>
      </c>
      <c r="G16" s="63">
        <v>23</v>
      </c>
      <c r="H16" s="63">
        <v>1279</v>
      </c>
      <c r="I16" s="41">
        <v>13</v>
      </c>
      <c r="J16" s="41">
        <v>1286</v>
      </c>
      <c r="K16" s="42">
        <v>0</v>
      </c>
      <c r="L16">
        <v>12121</v>
      </c>
      <c r="N16" s="35">
        <v>12112</v>
      </c>
      <c r="O16" s="35">
        <f>COUNTIF($L$7:$L$500,N16)</f>
        <v>4</v>
      </c>
      <c r="P16" s="35">
        <f>O16/$Q$4</f>
        <v>2.6315789473684209E-2</v>
      </c>
      <c r="Q16" s="35">
        <f>IF(P16=0,0,(P16*((LOG(P16))/LOG(2))))</f>
        <v>-0.13810335561693646</v>
      </c>
      <c r="T16" s="35">
        <f>N16</f>
        <v>12112</v>
      </c>
      <c r="U16" s="35">
        <f>COUNTIF(L7:L31,T16)</f>
        <v>1</v>
      </c>
      <c r="V16" s="35">
        <f>U16/(W4-U25)</f>
        <v>4.5454545454545456E-2</v>
      </c>
      <c r="W16" s="35">
        <f>IF(V16=0,0,(V16*((LOG(V16))/LOG(2))))</f>
        <v>-0.20270143721078623</v>
      </c>
      <c r="Y16" s="35">
        <f>N16</f>
        <v>12112</v>
      </c>
      <c r="Z16" s="35">
        <f>COUNTIF(L32:L57,Y16)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COUNTIF(L58:L82,AD16)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COUNTIF(L83:L107,AI16)</f>
        <v>1</v>
      </c>
      <c r="AK16" s="35">
        <f>AJ16/(AL4-AJ25)</f>
        <v>7.1428571428571425E-2</v>
      </c>
      <c r="AL16" s="35">
        <f>IF(AK16=0,0,(AK16*((LOG(AK16))/LOG(2))))</f>
        <v>-0.27195392300411453</v>
      </c>
      <c r="AN16" s="35">
        <f>N16</f>
        <v>12112</v>
      </c>
      <c r="AO16" s="35">
        <f>COUNTIF(L108:L133,AN16)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COUNTIF(L134:L158,AS16)</f>
        <v>2</v>
      </c>
      <c r="AU16" s="35">
        <f>AT16/(AV4-AT25)</f>
        <v>0.11764705882352941</v>
      </c>
      <c r="AV16" s="35">
        <f>IF(AU16=0,0,(AU16*((LOG(AU16))/LOG(2))))</f>
        <v>-0.36323092250003997</v>
      </c>
    </row>
    <row r="17" spans="1:48" x14ac:dyDescent="0.3">
      <c r="A17" s="57">
        <v>21</v>
      </c>
      <c r="B17" s="57">
        <v>1384</v>
      </c>
      <c r="C17" s="60">
        <v>11</v>
      </c>
      <c r="D17" s="57">
        <v>1393</v>
      </c>
      <c r="E17" s="60">
        <v>11</v>
      </c>
      <c r="F17" s="57">
        <v>1409</v>
      </c>
      <c r="G17" s="63">
        <v>12</v>
      </c>
      <c r="H17" s="63">
        <v>1427</v>
      </c>
      <c r="I17" s="41">
        <v>13</v>
      </c>
      <c r="J17" s="41">
        <v>1440</v>
      </c>
      <c r="K17" s="42">
        <v>0</v>
      </c>
      <c r="L17">
        <v>21111</v>
      </c>
      <c r="N17" s="35">
        <v>12121</v>
      </c>
      <c r="O17" s="35">
        <f>COUNTIF($L$7:$L$500,N17)</f>
        <v>6</v>
      </c>
      <c r="P17" s="35">
        <f>O17/$Q$4</f>
        <v>3.9473684210526314E-2</v>
      </c>
      <c r="Q17" s="35">
        <f>IF(P17=0,0,(P17*((LOG(P17))/LOG(2))))</f>
        <v>-0.184064408396938</v>
      </c>
      <c r="T17" s="35">
        <f>N17</f>
        <v>12121</v>
      </c>
      <c r="U17" s="35">
        <f>COUNTIF(L7:L31,T17)</f>
        <v>3</v>
      </c>
      <c r="V17" s="35">
        <f>U17/(W4-U25)</f>
        <v>0.13636363636363635</v>
      </c>
      <c r="W17" s="35">
        <f>IF(V17=0,0,(V17*((LOG(V17))/LOG(2))))</f>
        <v>-0.39197306153401923</v>
      </c>
      <c r="Y17" s="35">
        <f>N17</f>
        <v>12121</v>
      </c>
      <c r="Z17" s="35">
        <f>COUNTIF(L32:L57,Y17)</f>
        <v>1</v>
      </c>
      <c r="AA17" s="35">
        <f>Z17/(AB4-Z25)</f>
        <v>4.7619047619047616E-2</v>
      </c>
      <c r="AB17" s="35">
        <f>IF(AA17=0,0,(AA17*((LOG(AA17))/LOG(2))))</f>
        <v>-0.20915797251327431</v>
      </c>
      <c r="AD17" s="35">
        <f>N17</f>
        <v>12121</v>
      </c>
      <c r="AE17" s="35">
        <f>COUNTIF(L58:L82,AD17)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COUNTIF(L83:L107,AI17)</f>
        <v>1</v>
      </c>
      <c r="AK17" s="35">
        <f>AJ17/(AL4-AJ25)</f>
        <v>7.1428571428571425E-2</v>
      </c>
      <c r="AL17" s="35">
        <f>IF(AK17=0,0,(AK17*((LOG(AK17))/LOG(2))))</f>
        <v>-0.27195392300411453</v>
      </c>
      <c r="AN17" s="35">
        <f>N17</f>
        <v>12121</v>
      </c>
      <c r="AO17" s="35">
        <f>COUNTIF(L108:L133,AN17)</f>
        <v>1</v>
      </c>
      <c r="AP17" s="35">
        <f>AO17/(AQ4-AO25)</f>
        <v>5.5555555555555552E-2</v>
      </c>
      <c r="AQ17" s="35">
        <f>IF(AP17=0,0,(AP17*((LOG(AP17))/LOG(2))))</f>
        <v>-0.23166250008012845</v>
      </c>
      <c r="AS17" s="35">
        <f>N17</f>
        <v>12121</v>
      </c>
      <c r="AT17" s="35">
        <f>COUNTIF(L134:L158,AS17)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1540</v>
      </c>
      <c r="C18" s="60">
        <v>11</v>
      </c>
      <c r="D18" s="57">
        <v>1547</v>
      </c>
      <c r="E18" s="60">
        <v>22</v>
      </c>
      <c r="F18" s="57">
        <v>1556</v>
      </c>
      <c r="G18" s="63">
        <v>14</v>
      </c>
      <c r="H18" s="63">
        <v>1563</v>
      </c>
      <c r="I18" s="41">
        <v>13</v>
      </c>
      <c r="J18" s="41">
        <v>1579</v>
      </c>
      <c r="K18" s="42">
        <v>0</v>
      </c>
      <c r="L18">
        <v>21211</v>
      </c>
      <c r="N18" s="35">
        <v>12122</v>
      </c>
      <c r="O18" s="35">
        <f>COUNTIF($L$7:$L$500,N18)</f>
        <v>1</v>
      </c>
      <c r="P18" s="35">
        <f>O18/$Q$4</f>
        <v>6.5789473684210523E-3</v>
      </c>
      <c r="Q18" s="35">
        <f>IF(P18=0,0,(P18*((LOG(P18))/LOG(2))))</f>
        <v>-4.7683733641076219E-2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COUNTIF(L58:L82,AD18)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1</v>
      </c>
      <c r="AK18" s="35">
        <f>AJ18/(AL4-AJ25)</f>
        <v>7.1428571428571425E-2</v>
      </c>
      <c r="AL18" s="35">
        <f>IF(AK18=0,0,(AK18*((LOG(AK18))/LOG(2))))</f>
        <v>-0.27195392300411453</v>
      </c>
      <c r="AN18" s="35">
        <f>N18</f>
        <v>12122</v>
      </c>
      <c r="AO18" s="35">
        <f>COUNTIF(L108:L133,AN18)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COUNTIF(L134:L158,AS18)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1671</v>
      </c>
      <c r="C19" s="60">
        <v>11</v>
      </c>
      <c r="D19" s="57">
        <v>1679</v>
      </c>
      <c r="E19" s="60">
        <v>22</v>
      </c>
      <c r="F19" s="57">
        <v>1687</v>
      </c>
      <c r="G19" s="63">
        <v>14</v>
      </c>
      <c r="H19" s="63">
        <v>1694</v>
      </c>
      <c r="I19" s="41">
        <v>13</v>
      </c>
      <c r="J19" s="41">
        <v>1709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6.5789473684210523E-3</v>
      </c>
      <c r="Q19" s="35">
        <f>IF(P19=0,0,(P19*((LOG(P19))/LOG(2))))</f>
        <v>-4.7683733641076219E-2</v>
      </c>
      <c r="T19" s="35">
        <f>N19</f>
        <v>12211</v>
      </c>
      <c r="U19" s="35">
        <f>COUNTIF(L7:L31,T19)</f>
        <v>1</v>
      </c>
      <c r="V19" s="35">
        <f>U19/(W4-U25)</f>
        <v>4.5454545454545456E-2</v>
      </c>
      <c r="W19" s="35">
        <f>IF(V19=0,0,(V19*((LOG(V19))/LOG(2))))</f>
        <v>-0.20270143721078623</v>
      </c>
      <c r="Y19" s="35">
        <f>N19</f>
        <v>12211</v>
      </c>
      <c r="Z19" s="35">
        <f>COUNTIF(L32:L57,Y19)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COUNTIF(L58:L82,AD19)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COUNTIF(L83:L107,AI19)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COUNTIF(L108:L133,AN19)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COUNTIF(L134:L158,AS19)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1808</v>
      </c>
      <c r="C20" s="60">
        <v>24</v>
      </c>
      <c r="D20" s="57">
        <v>1816</v>
      </c>
      <c r="E20" s="60">
        <v>24</v>
      </c>
      <c r="F20" s="57">
        <v>1829</v>
      </c>
      <c r="G20" s="63">
        <v>14</v>
      </c>
      <c r="H20" s="63">
        <v>1837</v>
      </c>
      <c r="I20" s="41">
        <v>13</v>
      </c>
      <c r="J20" s="41">
        <v>1851</v>
      </c>
      <c r="K20" s="42">
        <v>0</v>
      </c>
      <c r="L20">
        <v>12211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COUNTIF(L58:L82,AD20)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COUNTIF(L134:L158,AS20)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1958</v>
      </c>
      <c r="C21" s="60">
        <v>13</v>
      </c>
      <c r="D21" s="57">
        <v>1970</v>
      </c>
      <c r="E21" s="60">
        <v>24</v>
      </c>
      <c r="F21" s="57">
        <v>1978</v>
      </c>
      <c r="G21" s="63">
        <v>14</v>
      </c>
      <c r="H21" s="63">
        <v>1986</v>
      </c>
      <c r="I21" s="41">
        <v>13</v>
      </c>
      <c r="J21" s="41">
        <v>2001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COUNTIF(L58:L82,AD21)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COUNTIF(L134:L158,AS21)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2096</v>
      </c>
      <c r="C22" s="60">
        <v>11</v>
      </c>
      <c r="D22" s="57">
        <v>2101</v>
      </c>
      <c r="E22" s="60">
        <v>11</v>
      </c>
      <c r="F22" s="57">
        <v>2116</v>
      </c>
      <c r="G22" s="63">
        <v>12</v>
      </c>
      <c r="H22" s="63">
        <v>2126</v>
      </c>
      <c r="I22" s="41">
        <v>24</v>
      </c>
      <c r="J22" s="41">
        <v>2135</v>
      </c>
      <c r="K22" s="42">
        <v>0</v>
      </c>
      <c r="L22">
        <v>21112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COUNTIF(L58:L82,AD22)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COUNTIF(L134:L158,AS22)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2247</v>
      </c>
      <c r="C23" s="60">
        <v>13</v>
      </c>
      <c r="D23" s="57">
        <v>2260</v>
      </c>
      <c r="E23" s="60">
        <v>24</v>
      </c>
      <c r="F23" s="57">
        <v>2268</v>
      </c>
      <c r="G23" s="63">
        <v>14</v>
      </c>
      <c r="H23" s="63">
        <v>2276</v>
      </c>
      <c r="I23" s="41">
        <v>13</v>
      </c>
      <c r="J23" s="41">
        <v>2289</v>
      </c>
      <c r="K23" s="42">
        <v>0</v>
      </c>
      <c r="L23">
        <v>11211</v>
      </c>
      <c r="N23" s="35">
        <v>21111</v>
      </c>
      <c r="O23" s="35">
        <f>COUNTIF($L$7:$L$500,N23)</f>
        <v>11</v>
      </c>
      <c r="P23" s="35">
        <f>O23/$Q$4</f>
        <v>7.2368421052631582E-2</v>
      </c>
      <c r="Q23" s="35">
        <f>IF(P23=0,0,(P23*((LOG(P23))/LOG(2))))</f>
        <v>-0.27416746607150771</v>
      </c>
      <c r="T23" s="35">
        <f>N23</f>
        <v>21111</v>
      </c>
      <c r="U23" s="35">
        <f>COUNTIF(L7:L31,T23)</f>
        <v>2</v>
      </c>
      <c r="V23" s="35">
        <f>U23/(W4-U25)</f>
        <v>9.0909090909090912E-2</v>
      </c>
      <c r="W23" s="35">
        <f>IF(V23=0,0,(V23*((LOG(V23))/LOG(2))))</f>
        <v>-0.31449378351248153</v>
      </c>
      <c r="Y23" s="35">
        <f>N23</f>
        <v>21111</v>
      </c>
      <c r="Z23" s="35">
        <f>COUNTIF(L32:L57,Y23)</f>
        <v>3</v>
      </c>
      <c r="AA23" s="35">
        <f>Z23/(AB4-Z25)</f>
        <v>0.14285714285714285</v>
      </c>
      <c r="AB23" s="35">
        <f>IF(AA23=0,0,(AA23*((LOG(AA23))/LOG(2))))</f>
        <v>-0.40105070315108626</v>
      </c>
      <c r="AD23" s="35">
        <f>N23</f>
        <v>21111</v>
      </c>
      <c r="AE23" s="35">
        <f>COUNTIF(L58:L82,AD23)</f>
        <v>3</v>
      </c>
      <c r="AF23" s="35">
        <f>AE23/(AG4-AE25)</f>
        <v>0.15</v>
      </c>
      <c r="AG23" s="35">
        <f>IF(AF23=0,0,(AF23*((LOG(AF23))/LOG(2))))</f>
        <v>-0.41054483912493089</v>
      </c>
      <c r="AI23" s="35">
        <f>N23</f>
        <v>21111</v>
      </c>
      <c r="AJ23" s="35">
        <f>COUNTIF(L83:L107,AI23)</f>
        <v>1</v>
      </c>
      <c r="AK23" s="35">
        <f>AJ23/(AL4-AJ25)</f>
        <v>7.1428571428571425E-2</v>
      </c>
      <c r="AL23" s="35">
        <f>IF(AK23=0,0,(AK23*((LOG(AK23))/LOG(2))))</f>
        <v>-0.27195392300411453</v>
      </c>
      <c r="AN23" s="35">
        <f>N23</f>
        <v>21111</v>
      </c>
      <c r="AO23" s="35">
        <f>COUNTIF(L108:L133,AN23)</f>
        <v>2</v>
      </c>
      <c r="AP23" s="35">
        <f>AO23/(AQ4-AO25)</f>
        <v>0.1111111111111111</v>
      </c>
      <c r="AQ23" s="35">
        <f>IF(AP23=0,0,(AP23*((LOG(AP23))/LOG(2))))</f>
        <v>-0.3522138890491458</v>
      </c>
      <c r="AS23" s="35">
        <f>N23</f>
        <v>21111</v>
      </c>
      <c r="AT23" s="35">
        <f>COUNTIF(L134:L158,AS23)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2381</v>
      </c>
      <c r="C24" s="60">
        <v>22</v>
      </c>
      <c r="D24" s="57">
        <v>2388</v>
      </c>
      <c r="E24" s="60">
        <v>13</v>
      </c>
      <c r="F24" s="57">
        <v>2393</v>
      </c>
      <c r="G24" s="63">
        <v>23</v>
      </c>
      <c r="H24" s="63">
        <v>2402</v>
      </c>
      <c r="I24" s="41">
        <v>13</v>
      </c>
      <c r="J24" s="41">
        <v>2409</v>
      </c>
      <c r="K24" s="42">
        <v>0</v>
      </c>
      <c r="L24">
        <v>22121</v>
      </c>
      <c r="N24" s="35">
        <v>21112</v>
      </c>
      <c r="O24" s="35">
        <f>COUNTIF($L$7:$L$500,N24)</f>
        <v>13</v>
      </c>
      <c r="P24" s="35">
        <f>O24/$Q$4</f>
        <v>8.5526315789473686E-2</v>
      </c>
      <c r="Q24" s="35">
        <f>IF(P24=0,0,(P24*((LOG(P24))/LOG(2))))</f>
        <v>-0.3034035614403448</v>
      </c>
      <c r="T24" s="35">
        <f>N24</f>
        <v>21112</v>
      </c>
      <c r="U24" s="35">
        <f>COUNTIF(L7:L31,T24)</f>
        <v>1</v>
      </c>
      <c r="V24" s="35">
        <f>U24/(W4-U25)</f>
        <v>4.5454545454545456E-2</v>
      </c>
      <c r="W24" s="35">
        <f>IF(V24=0,0,(V24*((LOG(V24))/LOG(2))))</f>
        <v>-0.20270143721078623</v>
      </c>
      <c r="Y24" s="35">
        <f>N24</f>
        <v>21112</v>
      </c>
      <c r="Z24" s="35">
        <f>COUNTIF(L32:L57,Y24)</f>
        <v>2</v>
      </c>
      <c r="AA24" s="35">
        <f>Z24/(AB4-Z25)</f>
        <v>9.5238095238095233E-2</v>
      </c>
      <c r="AB24" s="35">
        <f>IF(AA24=0,0,(AA24*((LOG(AA24))/LOG(2))))</f>
        <v>-0.32307784978845333</v>
      </c>
      <c r="AD24" s="35">
        <f>N24</f>
        <v>21112</v>
      </c>
      <c r="AE24" s="35">
        <f>COUNTIF(L58:L82,AD24)</f>
        <v>3</v>
      </c>
      <c r="AF24" s="35">
        <f>AE24/(AG4-AE25)</f>
        <v>0.15</v>
      </c>
      <c r="AG24" s="35">
        <f>IF(AF24=0,0,(AF24*((LOG(AF24))/LOG(2))))</f>
        <v>-0.41054483912493089</v>
      </c>
      <c r="AI24" s="35">
        <f>N24</f>
        <v>21112</v>
      </c>
      <c r="AJ24" s="35">
        <f>COUNTIF(L83:L107,AI24)</f>
        <v>2</v>
      </c>
      <c r="AK24" s="35">
        <f>AJ24/(AL4-AJ25)</f>
        <v>0.14285714285714285</v>
      </c>
      <c r="AL24" s="35">
        <f>IF(AK24=0,0,(AK24*((LOG(AK24))/LOG(2))))</f>
        <v>-0.40105070315108626</v>
      </c>
      <c r="AN24" s="35">
        <f>N24</f>
        <v>21112</v>
      </c>
      <c r="AO24" s="35">
        <f>COUNTIF(L108:L133,AN24)</f>
        <v>3</v>
      </c>
      <c r="AP24" s="35">
        <f>AO24/(AQ4-AO25)</f>
        <v>0.16666666666666666</v>
      </c>
      <c r="AQ24" s="35">
        <f>IF(AP24=0,0,(AP24*((LOG(AP24))/LOG(2))))</f>
        <v>-0.43082708345352599</v>
      </c>
      <c r="AS24" s="35">
        <f>N24</f>
        <v>21112</v>
      </c>
      <c r="AT24" s="35">
        <f>COUNTIF(L134:L158,AS24)</f>
        <v>2</v>
      </c>
      <c r="AU24" s="35">
        <f>AT24/(AV4-AT25)</f>
        <v>0.11764705882352941</v>
      </c>
      <c r="AV24" s="35">
        <f>IF(AU24=0,0,(AU24*((LOG(AU24))/LOG(2))))</f>
        <v>-0.36323092250003997</v>
      </c>
    </row>
    <row r="25" spans="1:48" x14ac:dyDescent="0.3">
      <c r="A25" s="57">
        <v>21</v>
      </c>
      <c r="B25" s="57">
        <v>2503</v>
      </c>
      <c r="C25" s="60">
        <v>11</v>
      </c>
      <c r="D25" s="57">
        <v>2508</v>
      </c>
      <c r="E25" s="60">
        <v>11</v>
      </c>
      <c r="F25" s="57">
        <v>2517</v>
      </c>
      <c r="G25" s="63">
        <v>21</v>
      </c>
      <c r="H25" s="63">
        <v>2525</v>
      </c>
      <c r="I25" s="41">
        <v>11</v>
      </c>
      <c r="J25" s="41">
        <v>2532</v>
      </c>
      <c r="K25" s="42">
        <v>1</v>
      </c>
      <c r="L25">
        <v>21121</v>
      </c>
      <c r="N25" s="35">
        <v>21121</v>
      </c>
      <c r="O25" s="35">
        <f>COUNTIF($L$7:$L$500,N25)</f>
        <v>40</v>
      </c>
      <c r="P25" s="35">
        <f>O25/$Q$4</f>
        <v>0.26315789473684209</v>
      </c>
      <c r="Q25" s="35">
        <f>IF(P25=0,0,(P25*((LOG(P25))/LOG(2))))</f>
        <v>-0.50684195225163764</v>
      </c>
      <c r="T25" s="35">
        <f>N25</f>
        <v>21121</v>
      </c>
      <c r="U25" s="35">
        <f>COUNTIF(L7:L31,T25)</f>
        <v>3</v>
      </c>
      <c r="V25" s="54"/>
      <c r="W25" s="55"/>
      <c r="Y25" s="35">
        <f>N25</f>
        <v>21121</v>
      </c>
      <c r="Z25" s="35">
        <f>COUNTIF(L32:L57,Y25)</f>
        <v>5</v>
      </c>
      <c r="AA25" s="54"/>
      <c r="AB25" s="55"/>
      <c r="AD25" s="35">
        <f>N25</f>
        <v>21121</v>
      </c>
      <c r="AE25" s="35">
        <f>COUNTIF(L58:L82,AD25)</f>
        <v>5</v>
      </c>
      <c r="AF25" s="54"/>
      <c r="AG25" s="55"/>
      <c r="AI25" s="35">
        <f>N25</f>
        <v>21121</v>
      </c>
      <c r="AJ25" s="35">
        <f>COUNTIF(L83:L107,AI25)</f>
        <v>11</v>
      </c>
      <c r="AK25" s="54"/>
      <c r="AL25" s="55"/>
      <c r="AN25" s="35">
        <f>N25</f>
        <v>21121</v>
      </c>
      <c r="AO25" s="35">
        <f>COUNTIF(L108:L133,AN25)</f>
        <v>8</v>
      </c>
      <c r="AP25" s="54"/>
      <c r="AQ25" s="55"/>
      <c r="AS25" s="35">
        <f>N25</f>
        <v>21121</v>
      </c>
      <c r="AT25" s="35">
        <f>COUNTIF(L134:L158,AS25)</f>
        <v>8</v>
      </c>
      <c r="AU25" s="54"/>
      <c r="AV25" s="55"/>
    </row>
    <row r="26" spans="1:48" x14ac:dyDescent="0.3">
      <c r="A26" s="57">
        <v>21</v>
      </c>
      <c r="B26" s="57">
        <v>2624</v>
      </c>
      <c r="C26" s="60">
        <v>11</v>
      </c>
      <c r="D26" s="57">
        <v>2631</v>
      </c>
      <c r="E26" s="60">
        <v>22</v>
      </c>
      <c r="F26" s="57">
        <v>2639</v>
      </c>
      <c r="G26" s="63">
        <v>14</v>
      </c>
      <c r="H26" s="63">
        <v>2646</v>
      </c>
      <c r="I26" s="41">
        <v>13</v>
      </c>
      <c r="J26" s="41">
        <v>2689</v>
      </c>
      <c r="K26" s="42">
        <v>0</v>
      </c>
      <c r="L26">
        <v>21211</v>
      </c>
      <c r="N26" s="35">
        <v>21122</v>
      </c>
      <c r="O26" s="35">
        <f>COUNTIF($L$7:$L$500,N26)</f>
        <v>1</v>
      </c>
      <c r="P26" s="35">
        <f>O26/$Q$4</f>
        <v>6.5789473684210523E-3</v>
      </c>
      <c r="Q26" s="35">
        <f>IF(P26=0,0,(P26*((LOG(P26))/LOG(2))))</f>
        <v>-4.7683733641076219E-2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COUNTIF(L58:L82,AD26)</f>
        <v>1</v>
      </c>
      <c r="AF26" s="35">
        <f>AE26/(AG4-AE25)</f>
        <v>0.05</v>
      </c>
      <c r="AG26" s="35">
        <f>IF(AF26=0,0,(AF26*((LOG(AF26))/LOG(2))))</f>
        <v>-0.21609640474436814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COUNTIF(L134:L158,AS26)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2791</v>
      </c>
      <c r="C27" s="60">
        <v>24</v>
      </c>
      <c r="D27" s="57">
        <v>2799</v>
      </c>
      <c r="E27" s="60">
        <v>13</v>
      </c>
      <c r="F27" s="57">
        <v>2804</v>
      </c>
      <c r="G27" s="63">
        <v>23</v>
      </c>
      <c r="H27" s="63">
        <v>2811</v>
      </c>
      <c r="I27" s="41">
        <v>13</v>
      </c>
      <c r="J27" s="41">
        <v>2819</v>
      </c>
      <c r="K27" s="42">
        <v>0</v>
      </c>
      <c r="L27">
        <v>12121</v>
      </c>
      <c r="N27" s="35">
        <v>21211</v>
      </c>
      <c r="O27" s="35">
        <f>COUNTIF($L$7:$L$500,N27)</f>
        <v>26</v>
      </c>
      <c r="P27" s="35">
        <f>O27/$Q$4</f>
        <v>0.17105263157894737</v>
      </c>
      <c r="Q27" s="35">
        <f>IF(P27=0,0,(P27*((LOG(P27))/LOG(2))))</f>
        <v>-0.43575449130174226</v>
      </c>
      <c r="T27" s="35">
        <f>N27</f>
        <v>21211</v>
      </c>
      <c r="U27" s="35">
        <f>COUNTIF(L7:L31,T27)</f>
        <v>4</v>
      </c>
      <c r="V27" s="35">
        <f>U27/(W4-U25)</f>
        <v>0.18181818181818182</v>
      </c>
      <c r="W27" s="35">
        <f>IF(V27=0,0,(V27*((LOG(V27))/LOG(2))))</f>
        <v>-0.44716938520678134</v>
      </c>
      <c r="Y27" s="35">
        <f>N27</f>
        <v>21211</v>
      </c>
      <c r="Z27" s="35">
        <f>COUNTIF(L32:L57,Y27)</f>
        <v>5</v>
      </c>
      <c r="AA27" s="35">
        <f>Z27/(AB4-Z25)</f>
        <v>0.23809523809523808</v>
      </c>
      <c r="AB27" s="35">
        <f>IF(AA27=0,0,(AA27*((LOG(AA27))/LOG(2))))</f>
        <v>-0.49294983997414238</v>
      </c>
      <c r="AD27" s="35">
        <f>N27</f>
        <v>21211</v>
      </c>
      <c r="AE27" s="35">
        <f>COUNTIF(L58:L82,AD27)</f>
        <v>3</v>
      </c>
      <c r="AF27" s="35">
        <f>AE27/(AG4-AE25)</f>
        <v>0.15</v>
      </c>
      <c r="AG27" s="35">
        <f>IF(AF27=0,0,(AF27*((LOG(AF27))/LOG(2))))</f>
        <v>-0.41054483912493089</v>
      </c>
      <c r="AI27" s="35">
        <f>N27</f>
        <v>21211</v>
      </c>
      <c r="AJ27" s="35">
        <f>COUNTIF(L83:L107,AI27)</f>
        <v>4</v>
      </c>
      <c r="AK27" s="35">
        <f>AJ27/(AL4-AJ25)</f>
        <v>0.2857142857142857</v>
      </c>
      <c r="AL27" s="35">
        <f>IF(AK27=0,0,(AK27*((LOG(AK27))/LOG(2))))</f>
        <v>-0.51638712058788683</v>
      </c>
      <c r="AN27" s="35">
        <f>N27</f>
        <v>21211</v>
      </c>
      <c r="AO27" s="35">
        <f>COUNTIF(L108:L133,AN27)</f>
        <v>3</v>
      </c>
      <c r="AP27" s="35">
        <f>AO27/(AQ4-AO25)</f>
        <v>0.16666666666666666</v>
      </c>
      <c r="AQ27" s="35">
        <f>IF(AP27=0,0,(AP27*((LOG(AP27))/LOG(2))))</f>
        <v>-0.43082708345352599</v>
      </c>
      <c r="AS27" s="35">
        <f>N27</f>
        <v>21211</v>
      </c>
      <c r="AT27" s="35">
        <f>COUNTIF(L134:L158,AS27)</f>
        <v>7</v>
      </c>
      <c r="AU27" s="35">
        <f>AT27/(AV4-AT25)</f>
        <v>0.41176470588235292</v>
      </c>
      <c r="AV27" s="35">
        <f>IF(AU27=0,0,(AU27*((LOG(AU27))/LOG(2))))</f>
        <v>-0.52710326084406744</v>
      </c>
    </row>
    <row r="28" spans="1:48" x14ac:dyDescent="0.3">
      <c r="A28" s="57">
        <v>12</v>
      </c>
      <c r="B28" s="57">
        <v>2928</v>
      </c>
      <c r="C28" s="60">
        <v>13</v>
      </c>
      <c r="D28" s="57">
        <v>2937</v>
      </c>
      <c r="E28" s="60">
        <v>13</v>
      </c>
      <c r="F28" s="57">
        <v>2950</v>
      </c>
      <c r="G28" s="63">
        <v>14</v>
      </c>
      <c r="H28" s="63">
        <v>2962</v>
      </c>
      <c r="I28" s="41">
        <v>13</v>
      </c>
      <c r="J28" s="41">
        <v>2973</v>
      </c>
      <c r="K28" s="42">
        <v>0</v>
      </c>
      <c r="L28">
        <v>11111</v>
      </c>
      <c r="N28" s="35">
        <v>21212</v>
      </c>
      <c r="O28" s="35">
        <f>COUNTIF($L$7:$L$500,N28)</f>
        <v>6</v>
      </c>
      <c r="P28" s="35">
        <f>O28/$Q$4</f>
        <v>3.9473684210526314E-2</v>
      </c>
      <c r="Q28" s="35">
        <f>IF(P28=0,0,(P28*((LOG(P28))/LOG(2))))</f>
        <v>-0.184064408396938</v>
      </c>
      <c r="T28" s="35">
        <f>N28</f>
        <v>21212</v>
      </c>
      <c r="U28" s="35">
        <f>COUNTIF(L7:L31,T28)</f>
        <v>1</v>
      </c>
      <c r="V28" s="35">
        <f>U28/(W4-U25)</f>
        <v>4.5454545454545456E-2</v>
      </c>
      <c r="W28" s="35">
        <f>IF(V28=0,0,(V28*((LOG(V28))/LOG(2))))</f>
        <v>-0.20270143721078623</v>
      </c>
      <c r="Y28" s="35">
        <f>N28</f>
        <v>21212</v>
      </c>
      <c r="Z28" s="35">
        <f>COUNTIF(L32:L57,Y28)</f>
        <v>2</v>
      </c>
      <c r="AA28" s="35">
        <f>Z28/(AB4-Z25)</f>
        <v>9.5238095238095233E-2</v>
      </c>
      <c r="AB28" s="35">
        <f>IF(AA28=0,0,(AA28*((LOG(AA28))/LOG(2))))</f>
        <v>-0.32307784978845333</v>
      </c>
      <c r="AD28" s="35">
        <f>N28</f>
        <v>21212</v>
      </c>
      <c r="AE28" s="35">
        <f>COUNTIF(L58:L82,AD28)</f>
        <v>1</v>
      </c>
      <c r="AF28" s="35">
        <f>AE28/(AG4-AE25)</f>
        <v>0.05</v>
      </c>
      <c r="AG28" s="35">
        <f>IF(AF28=0,0,(AF28*((LOG(AF28))/LOG(2))))</f>
        <v>-0.21609640474436814</v>
      </c>
      <c r="AI28" s="35">
        <f>N28</f>
        <v>21212</v>
      </c>
      <c r="AJ28" s="35">
        <f>COUNTIF(L83:L107,AI28)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COUNTIF(L108:L133,AN28)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COUNTIF(L134:L158,AS28)</f>
        <v>2</v>
      </c>
      <c r="AU28" s="35">
        <f>AT28/(AV4-AT25)</f>
        <v>0.11764705882352941</v>
      </c>
      <c r="AV28" s="35">
        <f>IF(AU28=0,0,(AU28*((LOG(AU28))/LOG(2))))</f>
        <v>-0.36323092250003997</v>
      </c>
    </row>
    <row r="29" spans="1:48" x14ac:dyDescent="0.3">
      <c r="A29" s="57">
        <v>21</v>
      </c>
      <c r="B29" s="57">
        <v>3070</v>
      </c>
      <c r="C29" s="60">
        <v>11</v>
      </c>
      <c r="D29" s="57">
        <v>3079</v>
      </c>
      <c r="E29" s="60">
        <v>11</v>
      </c>
      <c r="F29" s="57">
        <v>3087</v>
      </c>
      <c r="G29" s="63">
        <v>21</v>
      </c>
      <c r="H29" s="63">
        <v>3095</v>
      </c>
      <c r="I29" s="41">
        <v>11</v>
      </c>
      <c r="J29" s="41">
        <v>3103</v>
      </c>
      <c r="K29" s="42">
        <v>1</v>
      </c>
      <c r="L29">
        <v>21121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COUNTIF(L58:L82,AD29)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COUNTIF(L134:L158,AS29)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3206</v>
      </c>
      <c r="C30" s="60">
        <v>24</v>
      </c>
      <c r="D30" s="57">
        <v>3214</v>
      </c>
      <c r="E30" s="60">
        <v>13</v>
      </c>
      <c r="F30" s="57">
        <v>3222</v>
      </c>
      <c r="G30" s="63">
        <v>14</v>
      </c>
      <c r="H30" s="63">
        <v>3233</v>
      </c>
      <c r="I30" s="41">
        <v>13</v>
      </c>
      <c r="J30" s="41">
        <v>3243</v>
      </c>
      <c r="K30" s="42">
        <v>0</v>
      </c>
      <c r="L30">
        <v>12111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COUNTIF(L58:L82,AD30)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COUNTIF(L134:L158,AS30)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3342</v>
      </c>
      <c r="C31" s="60">
        <v>11</v>
      </c>
      <c r="D31" s="57">
        <v>3350</v>
      </c>
      <c r="E31" s="60">
        <v>22</v>
      </c>
      <c r="F31" s="57">
        <v>3359</v>
      </c>
      <c r="G31" s="63">
        <v>14</v>
      </c>
      <c r="H31" s="63">
        <v>3365</v>
      </c>
      <c r="I31" s="41">
        <v>13</v>
      </c>
      <c r="J31" s="41">
        <v>3384</v>
      </c>
      <c r="K31" s="42">
        <v>0</v>
      </c>
      <c r="L31">
        <v>21211</v>
      </c>
      <c r="N31" s="35">
        <v>22111</v>
      </c>
      <c r="O31" s="35">
        <f>COUNTIF($L$7:$L$500,N31)</f>
        <v>2</v>
      </c>
      <c r="P31" s="35">
        <f>O31/$Q$4</f>
        <v>1.3157894736842105E-2</v>
      </c>
      <c r="Q31" s="35">
        <f>IF(P31=0,0,(P31*((LOG(P31))/LOG(2))))</f>
        <v>-8.2209572545310333E-2</v>
      </c>
      <c r="T31" s="35">
        <f>N31</f>
        <v>22111</v>
      </c>
      <c r="U31" s="35">
        <f>COUNTIF(L7:L31,T31)</f>
        <v>1</v>
      </c>
      <c r="V31" s="35">
        <f>U31/(W4-U25)</f>
        <v>4.5454545454545456E-2</v>
      </c>
      <c r="W31" s="35">
        <f>IF(V31=0,0,(V31*((LOG(V31))/LOG(2))))</f>
        <v>-0.20270143721078623</v>
      </c>
      <c r="Y31" s="35">
        <f>N31</f>
        <v>22111</v>
      </c>
      <c r="Z31" s="35">
        <f>COUNTIF(L32:L57,Y31)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COUNTIF(L58:L82,AD31)</f>
        <v>1</v>
      </c>
      <c r="AF31" s="35">
        <f>AE31/(AG4-AE25)</f>
        <v>0.05</v>
      </c>
      <c r="AG31" s="35">
        <f>IF(AF31=0,0,(AF31*((LOG(AF31))/LOG(2))))</f>
        <v>-0.21609640474436814</v>
      </c>
      <c r="AI31" s="35">
        <f>N31</f>
        <v>22111</v>
      </c>
      <c r="AJ31" s="35">
        <f>COUNTIF(L83:L107,AI31)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COUNTIF(L108:L133,AN31)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COUNTIF(L134:L158,AS31)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3486</v>
      </c>
      <c r="C32" s="61">
        <v>13</v>
      </c>
      <c r="D32" s="58">
        <v>3498</v>
      </c>
      <c r="E32" s="61">
        <v>24</v>
      </c>
      <c r="F32" s="58">
        <v>3506</v>
      </c>
      <c r="G32" s="64">
        <v>14</v>
      </c>
      <c r="H32" s="64">
        <v>3513</v>
      </c>
      <c r="I32" s="40">
        <v>13</v>
      </c>
      <c r="J32" s="40">
        <v>3526</v>
      </c>
      <c r="K32" s="50">
        <v>0</v>
      </c>
      <c r="L32">
        <v>11211</v>
      </c>
      <c r="N32" s="35">
        <v>22112</v>
      </c>
      <c r="O32" s="35">
        <f>COUNTIF($L$7:$L$500,N32)</f>
        <v>1</v>
      </c>
      <c r="P32" s="35">
        <f>O32/$Q$4</f>
        <v>6.5789473684210523E-3</v>
      </c>
      <c r="Q32" s="35">
        <f>IF(P32=0,0,(P32*((LOG(P32))/LOG(2))))</f>
        <v>-4.7683733641076219E-2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COUNTIF(L58:L82,AD32)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COUNTIF(L108:L133,AN32)</f>
        <v>1</v>
      </c>
      <c r="AP32" s="35">
        <f>AO32/(AQ4-AO25)</f>
        <v>5.5555555555555552E-2</v>
      </c>
      <c r="AQ32" s="35">
        <f>IF(AP32=0,0,(AP32*((LOG(AP32))/LOG(2))))</f>
        <v>-0.23166250008012845</v>
      </c>
      <c r="AS32" s="35">
        <f>N32</f>
        <v>22112</v>
      </c>
      <c r="AT32" s="35">
        <f>COUNTIF(L134:L158,AS32)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3630</v>
      </c>
      <c r="C33" s="61">
        <v>11</v>
      </c>
      <c r="D33" s="58">
        <v>3638</v>
      </c>
      <c r="E33" s="61">
        <v>22</v>
      </c>
      <c r="F33" s="58">
        <v>3646</v>
      </c>
      <c r="G33" s="64">
        <v>14</v>
      </c>
      <c r="H33" s="64">
        <v>3653</v>
      </c>
      <c r="I33" s="40">
        <v>24</v>
      </c>
      <c r="J33" s="40">
        <v>3698</v>
      </c>
      <c r="K33" s="50">
        <v>0</v>
      </c>
      <c r="L33">
        <v>21212</v>
      </c>
      <c r="N33" s="35">
        <v>22121</v>
      </c>
      <c r="O33" s="35">
        <f>COUNTIF($L$7:$L$500,N33)</f>
        <v>3</v>
      </c>
      <c r="P33" s="35">
        <f>O33/$Q$4</f>
        <v>1.9736842105263157E-2</v>
      </c>
      <c r="Q33" s="35">
        <f>IF(P33=0,0,(P33*((LOG(P33))/LOG(2))))</f>
        <v>-0.11176904630373216</v>
      </c>
      <c r="T33" s="35">
        <f>N33</f>
        <v>22121</v>
      </c>
      <c r="U33" s="35">
        <f>COUNTIF(L7:L31,T33)</f>
        <v>1</v>
      </c>
      <c r="V33" s="35">
        <f>U33/(W4-U25)</f>
        <v>4.5454545454545456E-2</v>
      </c>
      <c r="W33" s="35">
        <f>IF(V33=0,0,(V33*((LOG(V33))/LOG(2))))</f>
        <v>-0.20270143721078623</v>
      </c>
      <c r="Y33" s="35">
        <f>N33</f>
        <v>22121</v>
      </c>
      <c r="Z33" s="35">
        <f>COUNTIF(L32:L57,Y33)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COUNTIF(L58:L82,AD33)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COUNTIF(L134:L158,AS33)</f>
        <v>2</v>
      </c>
      <c r="AU33" s="35">
        <f>AT33/(AV4-AT25)</f>
        <v>0.11764705882352941</v>
      </c>
      <c r="AV33" s="35">
        <f>IF(AU33=0,0,(AU33*((LOG(AU33))/LOG(2))))</f>
        <v>-0.36323092250003997</v>
      </c>
    </row>
    <row r="34" spans="1:48" x14ac:dyDescent="0.3">
      <c r="A34" s="58">
        <v>12</v>
      </c>
      <c r="B34" s="58">
        <v>3796</v>
      </c>
      <c r="C34" s="61">
        <v>13</v>
      </c>
      <c r="D34" s="58">
        <v>3810</v>
      </c>
      <c r="E34" s="61">
        <v>24</v>
      </c>
      <c r="F34" s="58">
        <v>3818</v>
      </c>
      <c r="G34" s="64">
        <v>14</v>
      </c>
      <c r="H34" s="64">
        <v>3825</v>
      </c>
      <c r="I34" s="40">
        <v>13</v>
      </c>
      <c r="J34" s="40">
        <v>3842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COUNTIF(L58:L82,AD34)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COUNTIF(L134:L158,AS34)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3944</v>
      </c>
      <c r="C35" s="61">
        <v>24</v>
      </c>
      <c r="D35" s="58">
        <v>3952</v>
      </c>
      <c r="E35" s="61">
        <v>13</v>
      </c>
      <c r="F35" s="58">
        <v>3960</v>
      </c>
      <c r="G35" s="64">
        <v>23</v>
      </c>
      <c r="H35" s="64">
        <v>4016</v>
      </c>
      <c r="I35" s="40">
        <v>13</v>
      </c>
      <c r="J35" s="40">
        <v>4025</v>
      </c>
      <c r="K35" s="50">
        <v>0</v>
      </c>
      <c r="L35">
        <v>12121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COUNTIF(L58:L82,AD35)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COUNTIF(L108:L133,AN35)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COUNTIF(L134:L158,AS35)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4123</v>
      </c>
      <c r="C36" s="61">
        <v>13</v>
      </c>
      <c r="D36" s="58">
        <v>4132</v>
      </c>
      <c r="E36" s="61">
        <v>13</v>
      </c>
      <c r="F36" s="58">
        <v>4147</v>
      </c>
      <c r="G36" s="64">
        <v>14</v>
      </c>
      <c r="H36" s="64">
        <v>4186</v>
      </c>
      <c r="I36" s="40">
        <v>13</v>
      </c>
      <c r="J36" s="40">
        <v>4198</v>
      </c>
      <c r="K36" s="50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COUNTIF(L58:L82,AD36)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COUNTIF(L134:L158,AS36)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4302</v>
      </c>
      <c r="C37" s="61">
        <v>13</v>
      </c>
      <c r="D37" s="58">
        <v>4311</v>
      </c>
      <c r="E37" s="61">
        <v>13</v>
      </c>
      <c r="F37" s="58">
        <v>4324</v>
      </c>
      <c r="G37" s="64">
        <v>14</v>
      </c>
      <c r="H37" s="64">
        <v>4334</v>
      </c>
      <c r="I37" s="40">
        <v>13</v>
      </c>
      <c r="J37" s="40">
        <v>4344</v>
      </c>
      <c r="K37" s="50">
        <v>0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COUNTIF(L58:L82,AD37)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COUNTIF(L134:L158,AS37)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4444</v>
      </c>
      <c r="C38" s="61">
        <v>11</v>
      </c>
      <c r="D38" s="58">
        <v>4452</v>
      </c>
      <c r="E38" s="61">
        <v>11</v>
      </c>
      <c r="F38" s="58">
        <v>4461</v>
      </c>
      <c r="G38" s="64">
        <v>21</v>
      </c>
      <c r="H38" s="64">
        <v>4470</v>
      </c>
      <c r="I38" s="40">
        <v>11</v>
      </c>
      <c r="J38" s="40">
        <v>4478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COUNTIF(L58:L82,AD38)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COUNTIF(L134:L158,AS38)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4571</v>
      </c>
      <c r="C39" s="61">
        <v>11</v>
      </c>
      <c r="D39" s="58">
        <v>4578</v>
      </c>
      <c r="E39" s="61">
        <v>11</v>
      </c>
      <c r="F39" s="58">
        <v>4586</v>
      </c>
      <c r="G39" s="64">
        <v>12</v>
      </c>
      <c r="H39" s="64">
        <v>4602</v>
      </c>
      <c r="I39" s="40">
        <v>24</v>
      </c>
      <c r="J39" s="40">
        <v>4610</v>
      </c>
      <c r="K39" s="50">
        <v>0</v>
      </c>
      <c r="L39">
        <v>21112</v>
      </c>
      <c r="P39" s="27">
        <f>SUM(P7:P38)</f>
        <v>1</v>
      </c>
      <c r="Q39" s="27">
        <f>-SUM(Q7:Q38)</f>
        <v>3.4817144047919482</v>
      </c>
      <c r="V39" s="27">
        <f>SUM(V7:V38)</f>
        <v>0.99999999999999978</v>
      </c>
      <c r="W39" s="27">
        <f>-SUM(W7:W38)</f>
        <v>3.4817145729860717</v>
      </c>
      <c r="AA39" s="27">
        <f>SUM(AA7:AA38)</f>
        <v>0.99999999999999989</v>
      </c>
      <c r="AB39" s="27">
        <f>-SUM(AB7:AB38)</f>
        <v>3.0056785904566774</v>
      </c>
      <c r="AF39" s="27">
        <f>SUM(AF7:AF38)</f>
        <v>1</v>
      </c>
      <c r="AG39" s="27">
        <f>-SUM(AG7:AG38)</f>
        <v>3.1709505944546681</v>
      </c>
      <c r="AK39" s="27">
        <f>SUM(AK7:AK38)</f>
        <v>0.99999999999999989</v>
      </c>
      <c r="AL39" s="27">
        <f>-SUM(AL7:AL38)</f>
        <v>3.0930692077718893</v>
      </c>
      <c r="AP39" s="27">
        <f>SUM(AP7:AP38)</f>
        <v>1</v>
      </c>
      <c r="AQ39" s="27">
        <f>-SUM(AQ7:AQ38)</f>
        <v>3.0441104177484006</v>
      </c>
      <c r="AU39" s="27">
        <f>SUM(AU7:AU38)</f>
        <v>1</v>
      </c>
      <c r="AV39" s="27">
        <f>-SUM(AV7:AV38)</f>
        <v>2.4609049321677969</v>
      </c>
    </row>
    <row r="40" spans="1:48" x14ac:dyDescent="0.3">
      <c r="A40" s="58">
        <v>12</v>
      </c>
      <c r="B40" s="58">
        <v>4704</v>
      </c>
      <c r="C40" s="61">
        <v>13</v>
      </c>
      <c r="D40" s="58">
        <v>4712</v>
      </c>
      <c r="E40" s="61">
        <v>13</v>
      </c>
      <c r="F40" s="58">
        <v>4721</v>
      </c>
      <c r="G40" s="64">
        <v>23</v>
      </c>
      <c r="H40" s="64">
        <v>4726</v>
      </c>
      <c r="I40" s="40">
        <v>13</v>
      </c>
      <c r="J40" s="40">
        <v>4734</v>
      </c>
      <c r="K40" s="50">
        <v>0</v>
      </c>
      <c r="L40">
        <v>11121</v>
      </c>
      <c r="P40" s="28" t="s">
        <v>89</v>
      </c>
      <c r="Q40" s="28">
        <f>Q39/(LOG(Q4)/LOG(2))</f>
        <v>0.48037378938103364</v>
      </c>
      <c r="V40" s="28" t="s">
        <v>116</v>
      </c>
      <c r="W40" s="28">
        <f>W39/(LOG(W4)/LOG(2))</f>
        <v>0.74974642424380733</v>
      </c>
      <c r="AA40" s="28" t="s">
        <v>119</v>
      </c>
      <c r="AB40" s="28">
        <f>AB39/(LOG(AB4)/LOG(2))</f>
        <v>0.63944625836949343</v>
      </c>
      <c r="AF40" s="28" t="s">
        <v>120</v>
      </c>
      <c r="AG40" s="28">
        <f>AG39/(LOG(AG4)/LOG(2))</f>
        <v>0.68282704392025795</v>
      </c>
      <c r="AK40" s="28" t="s">
        <v>121</v>
      </c>
      <c r="AL40" s="28">
        <f>AL39/(LOG(AL4)/LOG(2))</f>
        <v>0.66605620014299693</v>
      </c>
      <c r="AP40" s="28" t="s">
        <v>122</v>
      </c>
      <c r="AQ40" s="28">
        <f>AQ39/(LOG(AQ4)/LOG(2))</f>
        <v>0.64762247795665195</v>
      </c>
      <c r="AU40" s="28" t="s">
        <v>123</v>
      </c>
      <c r="AV40" s="28">
        <f>AV39/(LOG(AV4)/LOG(2))</f>
        <v>0.52992703296593169</v>
      </c>
    </row>
    <row r="41" spans="1:48" x14ac:dyDescent="0.3">
      <c r="A41" s="58">
        <v>12</v>
      </c>
      <c r="B41" s="58">
        <v>4833</v>
      </c>
      <c r="C41" s="61">
        <v>13</v>
      </c>
      <c r="D41" s="58">
        <v>4842</v>
      </c>
      <c r="E41" s="61">
        <v>13</v>
      </c>
      <c r="F41" s="58">
        <v>4855</v>
      </c>
      <c r="G41" s="64">
        <v>14</v>
      </c>
      <c r="H41" s="64">
        <v>4865</v>
      </c>
      <c r="I41" s="40">
        <v>24</v>
      </c>
      <c r="J41" s="40">
        <v>4882</v>
      </c>
      <c r="K41" s="50">
        <v>0</v>
      </c>
      <c r="L41">
        <v>11112</v>
      </c>
    </row>
    <row r="42" spans="1:48" x14ac:dyDescent="0.3">
      <c r="A42" s="58">
        <v>21</v>
      </c>
      <c r="B42" s="58">
        <v>4982</v>
      </c>
      <c r="C42" s="61">
        <v>11</v>
      </c>
      <c r="D42" s="58">
        <v>4987</v>
      </c>
      <c r="E42" s="61">
        <v>22</v>
      </c>
      <c r="F42" s="58">
        <v>4995</v>
      </c>
      <c r="G42" s="64">
        <v>14</v>
      </c>
      <c r="H42" s="64">
        <v>5002</v>
      </c>
      <c r="I42" s="40">
        <v>13</v>
      </c>
      <c r="J42" s="40">
        <v>5035</v>
      </c>
      <c r="K42" s="50">
        <v>0</v>
      </c>
      <c r="L42">
        <v>21211</v>
      </c>
    </row>
    <row r="43" spans="1:48" x14ac:dyDescent="0.3">
      <c r="A43" s="58">
        <v>21</v>
      </c>
      <c r="B43" s="58">
        <v>5130</v>
      </c>
      <c r="C43" s="61">
        <v>11</v>
      </c>
      <c r="D43" s="58">
        <v>5137</v>
      </c>
      <c r="E43" s="61">
        <v>11</v>
      </c>
      <c r="F43" s="58">
        <v>5153</v>
      </c>
      <c r="G43" s="64">
        <v>12</v>
      </c>
      <c r="H43" s="64">
        <v>5165</v>
      </c>
      <c r="I43" s="40">
        <v>13</v>
      </c>
      <c r="J43" s="40">
        <v>5174</v>
      </c>
      <c r="K43" s="50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5266</v>
      </c>
      <c r="C44" s="61">
        <v>11</v>
      </c>
      <c r="D44" s="58">
        <v>5274</v>
      </c>
      <c r="E44" s="61">
        <v>11</v>
      </c>
      <c r="F44" s="58">
        <v>5284</v>
      </c>
      <c r="G44" s="64">
        <v>21</v>
      </c>
      <c r="H44" s="64">
        <v>5291</v>
      </c>
      <c r="I44" s="40">
        <v>11</v>
      </c>
      <c r="J44" s="40">
        <v>5298</v>
      </c>
      <c r="K44" s="50">
        <v>1</v>
      </c>
      <c r="L44">
        <v>21121</v>
      </c>
      <c r="N44" s="39">
        <f>COUNTIF(L7:L158,G3)</f>
        <v>40</v>
      </c>
      <c r="O44" s="39"/>
      <c r="P44" s="46">
        <v>25</v>
      </c>
      <c r="Q44" s="46">
        <v>26</v>
      </c>
      <c r="R44" s="46">
        <v>25</v>
      </c>
      <c r="S44" s="46">
        <v>25</v>
      </c>
      <c r="T44" s="46">
        <v>26</v>
      </c>
      <c r="U44" s="46">
        <v>25</v>
      </c>
      <c r="V44" s="45"/>
    </row>
    <row r="45" spans="1:48" x14ac:dyDescent="0.3">
      <c r="A45" s="58">
        <v>21</v>
      </c>
      <c r="B45" s="58">
        <v>5388</v>
      </c>
      <c r="C45" s="61">
        <v>11</v>
      </c>
      <c r="D45" s="58">
        <v>5396</v>
      </c>
      <c r="E45" s="61">
        <v>22</v>
      </c>
      <c r="F45" s="58">
        <v>5401</v>
      </c>
      <c r="G45" s="64">
        <v>14</v>
      </c>
      <c r="H45" s="64">
        <v>5408</v>
      </c>
      <c r="I45" s="40">
        <v>13</v>
      </c>
      <c r="J45" s="40">
        <v>5459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5558</v>
      </c>
      <c r="C46" s="61">
        <v>13</v>
      </c>
      <c r="D46" s="58">
        <v>5570</v>
      </c>
      <c r="E46" s="61">
        <v>13</v>
      </c>
      <c r="F46" s="58">
        <v>5586</v>
      </c>
      <c r="G46" s="64">
        <v>14</v>
      </c>
      <c r="H46" s="64">
        <v>5615</v>
      </c>
      <c r="I46" s="40">
        <v>24</v>
      </c>
      <c r="J46" s="40">
        <v>5641</v>
      </c>
      <c r="K46" s="50">
        <v>0</v>
      </c>
      <c r="L46">
        <v>11112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5737</v>
      </c>
      <c r="C47" s="61">
        <v>11</v>
      </c>
      <c r="D47" s="58">
        <v>5749</v>
      </c>
      <c r="E47" s="61">
        <v>22</v>
      </c>
      <c r="F47" s="58">
        <v>5757</v>
      </c>
      <c r="G47" s="64">
        <v>14</v>
      </c>
      <c r="H47" s="64">
        <v>5764</v>
      </c>
      <c r="I47" s="40">
        <v>13</v>
      </c>
      <c r="J47" s="40">
        <v>5792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5887</v>
      </c>
      <c r="C48" s="61">
        <v>11</v>
      </c>
      <c r="D48" s="58">
        <v>5893</v>
      </c>
      <c r="E48" s="61">
        <v>11</v>
      </c>
      <c r="F48" s="58">
        <v>5902</v>
      </c>
      <c r="G48" s="64">
        <v>21</v>
      </c>
      <c r="H48" s="64">
        <v>5910</v>
      </c>
      <c r="I48" s="40">
        <v>11</v>
      </c>
      <c r="J48" s="40">
        <v>5917</v>
      </c>
      <c r="K48" s="50">
        <v>1</v>
      </c>
      <c r="L48">
        <v>21121</v>
      </c>
      <c r="O48" s="44" t="s">
        <v>105</v>
      </c>
      <c r="P48" s="46">
        <f>U25</f>
        <v>3</v>
      </c>
      <c r="Q48" s="46">
        <f>Z25</f>
        <v>5</v>
      </c>
      <c r="R48" s="46">
        <f>AE25</f>
        <v>5</v>
      </c>
      <c r="S48" s="46">
        <f>AJ25</f>
        <v>11</v>
      </c>
      <c r="T48" s="46">
        <f>AO25</f>
        <v>8</v>
      </c>
      <c r="U48" s="46">
        <f>AT25</f>
        <v>8</v>
      </c>
      <c r="V48" s="44"/>
    </row>
    <row r="49" spans="1:22" x14ac:dyDescent="0.3">
      <c r="A49" s="58">
        <v>21</v>
      </c>
      <c r="B49" s="58">
        <v>6007</v>
      </c>
      <c r="C49" s="61">
        <v>11</v>
      </c>
      <c r="D49" s="58">
        <v>6012</v>
      </c>
      <c r="E49" s="61">
        <v>22</v>
      </c>
      <c r="F49" s="58">
        <v>6019</v>
      </c>
      <c r="G49" s="64">
        <v>14</v>
      </c>
      <c r="H49" s="64">
        <v>6025</v>
      </c>
      <c r="I49" s="40">
        <v>24</v>
      </c>
      <c r="J49" s="40">
        <v>6033</v>
      </c>
      <c r="K49" s="50">
        <v>0</v>
      </c>
      <c r="L49">
        <v>21212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6130</v>
      </c>
      <c r="C50" s="61">
        <v>11</v>
      </c>
      <c r="D50" s="58">
        <v>6137</v>
      </c>
      <c r="E50" s="61">
        <v>11</v>
      </c>
      <c r="F50" s="58">
        <v>6152</v>
      </c>
      <c r="G50" s="64">
        <v>12</v>
      </c>
      <c r="H50" s="64">
        <v>6178</v>
      </c>
      <c r="I50" s="40">
        <v>13</v>
      </c>
      <c r="J50" s="40">
        <v>6191</v>
      </c>
      <c r="K50" s="50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6286</v>
      </c>
      <c r="C51" s="61">
        <v>11</v>
      </c>
      <c r="D51" s="58">
        <v>6291</v>
      </c>
      <c r="E51" s="61">
        <v>11</v>
      </c>
      <c r="F51" s="58">
        <v>6300</v>
      </c>
      <c r="G51" s="64">
        <v>21</v>
      </c>
      <c r="H51" s="64">
        <v>6308</v>
      </c>
      <c r="I51" s="40">
        <v>11</v>
      </c>
      <c r="J51" s="40">
        <v>6314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6410</v>
      </c>
      <c r="C52" s="61">
        <v>11</v>
      </c>
      <c r="D52" s="58">
        <v>6419</v>
      </c>
      <c r="E52" s="61">
        <v>11</v>
      </c>
      <c r="F52" s="58">
        <v>6439</v>
      </c>
      <c r="G52" s="64">
        <v>21</v>
      </c>
      <c r="H52" s="64">
        <v>6447</v>
      </c>
      <c r="I52" s="40">
        <v>11</v>
      </c>
      <c r="J52" s="40">
        <v>6455</v>
      </c>
      <c r="K52" s="50">
        <v>1</v>
      </c>
      <c r="L52">
        <v>21121</v>
      </c>
      <c r="N52" s="40"/>
      <c r="O52" s="49" t="s">
        <v>109</v>
      </c>
      <c r="P52">
        <f>J31/P44</f>
        <v>135.36000000000001</v>
      </c>
      <c r="Q52">
        <f>(J57-J31)/Q44</f>
        <v>148.88461538461539</v>
      </c>
      <c r="R52">
        <f>(J82-J57)/R44</f>
        <v>142.63999999999999</v>
      </c>
      <c r="S52">
        <f>(J107-J82)/S44</f>
        <v>136.68</v>
      </c>
      <c r="T52">
        <f>(J133-J107)/T44</f>
        <v>135.11538461538461</v>
      </c>
      <c r="U52">
        <f>(J158-J133)/U44</f>
        <v>132.47999999999999</v>
      </c>
    </row>
    <row r="53" spans="1:22" x14ac:dyDescent="0.3">
      <c r="A53" s="58">
        <v>21</v>
      </c>
      <c r="B53" s="58">
        <v>6566</v>
      </c>
      <c r="C53" s="61">
        <v>11</v>
      </c>
      <c r="D53" s="58">
        <v>6574</v>
      </c>
      <c r="E53" s="61">
        <v>11</v>
      </c>
      <c r="F53" s="58">
        <v>6589</v>
      </c>
      <c r="G53" s="64">
        <v>12</v>
      </c>
      <c r="H53" s="64">
        <v>6622</v>
      </c>
      <c r="I53" s="40">
        <v>24</v>
      </c>
      <c r="J53" s="40">
        <v>6634</v>
      </c>
      <c r="K53" s="50">
        <v>0</v>
      </c>
      <c r="L53">
        <v>21112</v>
      </c>
    </row>
    <row r="54" spans="1:22" x14ac:dyDescent="0.3">
      <c r="A54" s="58">
        <v>12</v>
      </c>
      <c r="B54" s="58">
        <v>6733</v>
      </c>
      <c r="C54" s="61">
        <v>13</v>
      </c>
      <c r="D54" s="58">
        <v>6742</v>
      </c>
      <c r="E54" s="61">
        <v>24</v>
      </c>
      <c r="F54" s="58">
        <v>6750</v>
      </c>
      <c r="G54" s="64">
        <v>14</v>
      </c>
      <c r="H54" s="64">
        <v>6755</v>
      </c>
      <c r="I54" s="40">
        <v>13</v>
      </c>
      <c r="J54" s="40">
        <v>6771</v>
      </c>
      <c r="K54" s="50">
        <v>0</v>
      </c>
      <c r="L54">
        <v>11211</v>
      </c>
    </row>
    <row r="55" spans="1:22" x14ac:dyDescent="0.3">
      <c r="A55" s="58">
        <v>21</v>
      </c>
      <c r="B55" s="58">
        <v>6868</v>
      </c>
      <c r="C55" s="61">
        <v>11</v>
      </c>
      <c r="D55" s="58">
        <v>6876</v>
      </c>
      <c r="E55" s="61">
        <v>22</v>
      </c>
      <c r="F55" s="58">
        <v>6882</v>
      </c>
      <c r="G55" s="64">
        <v>14</v>
      </c>
      <c r="H55" s="64">
        <v>6889</v>
      </c>
      <c r="I55" s="40">
        <v>13</v>
      </c>
      <c r="J55" s="40">
        <v>6960</v>
      </c>
      <c r="K55" s="50">
        <v>0</v>
      </c>
      <c r="L55">
        <v>21211</v>
      </c>
    </row>
    <row r="56" spans="1:22" x14ac:dyDescent="0.3">
      <c r="A56" s="58">
        <v>21</v>
      </c>
      <c r="B56" s="58">
        <v>7054</v>
      </c>
      <c r="C56" s="61">
        <v>11</v>
      </c>
      <c r="D56" s="58">
        <v>7061</v>
      </c>
      <c r="E56" s="61">
        <v>11</v>
      </c>
      <c r="F56" s="58">
        <v>7069</v>
      </c>
      <c r="G56" s="64">
        <v>12</v>
      </c>
      <c r="H56" s="64">
        <v>7084</v>
      </c>
      <c r="I56" s="40">
        <v>13</v>
      </c>
      <c r="J56" s="40">
        <v>7110</v>
      </c>
      <c r="K56" s="50">
        <v>0</v>
      </c>
      <c r="L56">
        <v>21111</v>
      </c>
    </row>
    <row r="57" spans="1:22" x14ac:dyDescent="0.3">
      <c r="A57" s="58">
        <v>21</v>
      </c>
      <c r="B57" s="58">
        <v>7205</v>
      </c>
      <c r="C57" s="61">
        <v>11</v>
      </c>
      <c r="D57" s="58">
        <v>7224</v>
      </c>
      <c r="E57" s="61">
        <v>22</v>
      </c>
      <c r="F57" s="58">
        <v>7231</v>
      </c>
      <c r="G57" s="64">
        <v>14</v>
      </c>
      <c r="H57" s="64">
        <v>7238</v>
      </c>
      <c r="I57" s="40">
        <v>13</v>
      </c>
      <c r="J57" s="40">
        <v>7255</v>
      </c>
      <c r="K57" s="50">
        <v>0</v>
      </c>
      <c r="L57">
        <v>21211</v>
      </c>
    </row>
    <row r="58" spans="1:22" x14ac:dyDescent="0.3">
      <c r="A58" s="57">
        <v>12</v>
      </c>
      <c r="B58" s="57">
        <v>7353</v>
      </c>
      <c r="C58" s="60">
        <v>13</v>
      </c>
      <c r="D58" s="57">
        <v>7361</v>
      </c>
      <c r="E58" s="60">
        <v>13</v>
      </c>
      <c r="F58" s="57">
        <v>7376</v>
      </c>
      <c r="G58" s="63">
        <v>23</v>
      </c>
      <c r="H58" s="63">
        <v>7383</v>
      </c>
      <c r="I58" s="41">
        <v>13</v>
      </c>
      <c r="J58" s="41">
        <v>7391</v>
      </c>
      <c r="K58" s="42">
        <v>0</v>
      </c>
      <c r="L58">
        <v>11121</v>
      </c>
    </row>
    <row r="59" spans="1:22" x14ac:dyDescent="0.3">
      <c r="A59" s="57">
        <v>21</v>
      </c>
      <c r="B59" s="57">
        <v>7487</v>
      </c>
      <c r="C59" s="60">
        <v>11</v>
      </c>
      <c r="D59" s="57">
        <v>7499</v>
      </c>
      <c r="E59" s="60">
        <v>11</v>
      </c>
      <c r="F59" s="57">
        <v>7508</v>
      </c>
      <c r="G59" s="63">
        <v>21</v>
      </c>
      <c r="H59" s="63">
        <v>7516</v>
      </c>
      <c r="I59" s="41">
        <v>11</v>
      </c>
      <c r="J59" s="41">
        <v>7523</v>
      </c>
      <c r="K59" s="42">
        <v>1</v>
      </c>
      <c r="L59">
        <v>21121</v>
      </c>
    </row>
    <row r="60" spans="1:22" x14ac:dyDescent="0.3">
      <c r="A60" s="57">
        <v>21</v>
      </c>
      <c r="B60" s="57">
        <v>7615</v>
      </c>
      <c r="C60" s="60">
        <v>11</v>
      </c>
      <c r="D60" s="57">
        <v>7623</v>
      </c>
      <c r="E60" s="60">
        <v>22</v>
      </c>
      <c r="F60" s="57">
        <v>7630</v>
      </c>
      <c r="G60" s="63">
        <v>14</v>
      </c>
      <c r="H60" s="63">
        <v>7638</v>
      </c>
      <c r="I60" s="41">
        <v>13</v>
      </c>
      <c r="J60" s="41">
        <v>7655</v>
      </c>
      <c r="K60" s="42">
        <v>0</v>
      </c>
      <c r="L60">
        <v>21211</v>
      </c>
    </row>
    <row r="61" spans="1:22" x14ac:dyDescent="0.3">
      <c r="A61" s="57">
        <v>21</v>
      </c>
      <c r="B61" s="57">
        <v>7747</v>
      </c>
      <c r="C61" s="60">
        <v>11</v>
      </c>
      <c r="D61" s="57">
        <v>7758</v>
      </c>
      <c r="E61" s="60">
        <v>22</v>
      </c>
      <c r="F61" s="57">
        <v>7767</v>
      </c>
      <c r="G61" s="63">
        <v>14</v>
      </c>
      <c r="H61" s="63">
        <v>7772</v>
      </c>
      <c r="I61" s="41">
        <v>24</v>
      </c>
      <c r="J61" s="41">
        <v>7780</v>
      </c>
      <c r="K61" s="42">
        <v>0</v>
      </c>
      <c r="L61">
        <v>21212</v>
      </c>
    </row>
    <row r="62" spans="1:22" x14ac:dyDescent="0.3">
      <c r="A62" s="57">
        <v>12</v>
      </c>
      <c r="B62" s="57">
        <v>7878</v>
      </c>
      <c r="C62" s="60">
        <v>13</v>
      </c>
      <c r="D62" s="57">
        <v>7886</v>
      </c>
      <c r="E62" s="60">
        <v>13</v>
      </c>
      <c r="F62" s="57">
        <v>7898</v>
      </c>
      <c r="G62" s="63">
        <v>23</v>
      </c>
      <c r="H62" s="63">
        <v>7906</v>
      </c>
      <c r="I62" s="41">
        <v>13</v>
      </c>
      <c r="J62" s="41">
        <v>7914</v>
      </c>
      <c r="K62" s="42">
        <v>0</v>
      </c>
      <c r="L62">
        <v>11121</v>
      </c>
    </row>
    <row r="63" spans="1:22" x14ac:dyDescent="0.3">
      <c r="A63" s="57">
        <v>21</v>
      </c>
      <c r="B63" s="57">
        <v>8010</v>
      </c>
      <c r="C63" s="60">
        <v>11</v>
      </c>
      <c r="D63" s="57">
        <v>8018</v>
      </c>
      <c r="E63" s="60">
        <v>11</v>
      </c>
      <c r="F63" s="57">
        <v>8027</v>
      </c>
      <c r="G63" s="63">
        <v>21</v>
      </c>
      <c r="H63" s="63">
        <v>8035</v>
      </c>
      <c r="I63" s="41">
        <v>11</v>
      </c>
      <c r="J63" s="41">
        <v>8042</v>
      </c>
      <c r="K63" s="42">
        <v>1</v>
      </c>
      <c r="L63">
        <v>21121</v>
      </c>
    </row>
    <row r="64" spans="1:22" x14ac:dyDescent="0.3">
      <c r="A64" s="57">
        <v>21</v>
      </c>
      <c r="B64" s="57">
        <v>8126</v>
      </c>
      <c r="C64" s="60">
        <v>11</v>
      </c>
      <c r="D64" s="57">
        <v>8131</v>
      </c>
      <c r="E64" s="60">
        <v>11</v>
      </c>
      <c r="F64" s="57">
        <v>8140</v>
      </c>
      <c r="G64" s="63">
        <v>21</v>
      </c>
      <c r="H64" s="63">
        <v>8147</v>
      </c>
      <c r="I64" s="41">
        <v>11</v>
      </c>
      <c r="J64" s="41">
        <v>8154</v>
      </c>
      <c r="K64" s="42">
        <v>1</v>
      </c>
      <c r="L64">
        <v>21121</v>
      </c>
    </row>
    <row r="65" spans="1:12" x14ac:dyDescent="0.3">
      <c r="A65" s="57">
        <v>12</v>
      </c>
      <c r="B65" s="57">
        <v>8245</v>
      </c>
      <c r="C65" s="60">
        <v>13</v>
      </c>
      <c r="D65" s="57">
        <v>8261</v>
      </c>
      <c r="E65" s="60">
        <v>24</v>
      </c>
      <c r="F65" s="57">
        <v>8268</v>
      </c>
      <c r="G65" s="63">
        <v>14</v>
      </c>
      <c r="H65" s="63">
        <v>8275</v>
      </c>
      <c r="I65" s="41">
        <v>13</v>
      </c>
      <c r="J65" s="41">
        <v>8323</v>
      </c>
      <c r="K65" s="42">
        <v>0</v>
      </c>
      <c r="L65">
        <v>11211</v>
      </c>
    </row>
    <row r="66" spans="1:12" x14ac:dyDescent="0.3">
      <c r="A66" s="57">
        <v>21</v>
      </c>
      <c r="B66" s="57">
        <v>8415</v>
      </c>
      <c r="C66" s="60">
        <v>22</v>
      </c>
      <c r="D66" s="57">
        <v>8419</v>
      </c>
      <c r="E66" s="60">
        <v>13</v>
      </c>
      <c r="F66" s="57">
        <v>8427</v>
      </c>
      <c r="G66" s="63">
        <v>14</v>
      </c>
      <c r="H66" s="63">
        <v>8436</v>
      </c>
      <c r="I66" s="41">
        <v>13</v>
      </c>
      <c r="J66" s="41">
        <v>8449</v>
      </c>
      <c r="K66" s="42">
        <v>0</v>
      </c>
      <c r="L66">
        <v>22111</v>
      </c>
    </row>
    <row r="67" spans="1:12" x14ac:dyDescent="0.3">
      <c r="A67" s="57">
        <v>12</v>
      </c>
      <c r="B67" s="57">
        <v>8550</v>
      </c>
      <c r="C67" s="60">
        <v>13</v>
      </c>
      <c r="D67" s="57">
        <v>8558</v>
      </c>
      <c r="E67" s="60">
        <v>24</v>
      </c>
      <c r="F67" s="57">
        <v>8566</v>
      </c>
      <c r="G67" s="63">
        <v>14</v>
      </c>
      <c r="H67" s="63">
        <v>8571</v>
      </c>
      <c r="I67" s="41">
        <v>13</v>
      </c>
      <c r="J67" s="41">
        <v>8607</v>
      </c>
      <c r="K67" s="42">
        <v>0</v>
      </c>
      <c r="L67">
        <v>11211</v>
      </c>
    </row>
    <row r="68" spans="1:12" x14ac:dyDescent="0.3">
      <c r="A68" s="57">
        <v>21</v>
      </c>
      <c r="B68" s="57">
        <v>8703</v>
      </c>
      <c r="C68" s="60">
        <v>11</v>
      </c>
      <c r="D68" s="57">
        <v>8711</v>
      </c>
      <c r="E68" s="60">
        <v>11</v>
      </c>
      <c r="F68" s="57">
        <v>8719</v>
      </c>
      <c r="G68" s="63">
        <v>21</v>
      </c>
      <c r="H68" s="63">
        <v>8726</v>
      </c>
      <c r="I68" s="41">
        <v>11</v>
      </c>
      <c r="J68" s="41">
        <v>8734</v>
      </c>
      <c r="K68" s="42">
        <v>1</v>
      </c>
      <c r="L68">
        <v>21121</v>
      </c>
    </row>
    <row r="69" spans="1:12" x14ac:dyDescent="0.3">
      <c r="A69" s="57">
        <v>21</v>
      </c>
      <c r="B69" s="57">
        <v>8824</v>
      </c>
      <c r="C69" s="60">
        <v>11</v>
      </c>
      <c r="D69" s="57">
        <v>8829</v>
      </c>
      <c r="E69" s="60">
        <v>22</v>
      </c>
      <c r="F69" s="57">
        <v>8837</v>
      </c>
      <c r="G69" s="63">
        <v>14</v>
      </c>
      <c r="H69" s="63">
        <v>8843</v>
      </c>
      <c r="I69" s="41">
        <v>13</v>
      </c>
      <c r="J69" s="41">
        <v>8867</v>
      </c>
      <c r="K69" s="42">
        <v>0</v>
      </c>
      <c r="L69">
        <v>21211</v>
      </c>
    </row>
    <row r="70" spans="1:12" x14ac:dyDescent="0.3">
      <c r="A70" s="57">
        <v>12</v>
      </c>
      <c r="B70" s="57">
        <v>8971</v>
      </c>
      <c r="C70" s="60">
        <v>24</v>
      </c>
      <c r="D70" s="57">
        <v>8980</v>
      </c>
      <c r="E70" s="60">
        <v>13</v>
      </c>
      <c r="F70" s="57">
        <v>8984</v>
      </c>
      <c r="G70" s="63">
        <v>14</v>
      </c>
      <c r="H70" s="63">
        <v>8995</v>
      </c>
      <c r="I70" s="41">
        <v>13</v>
      </c>
      <c r="J70" s="41">
        <v>9006</v>
      </c>
      <c r="K70" s="42">
        <v>0</v>
      </c>
      <c r="L70">
        <v>12111</v>
      </c>
    </row>
    <row r="71" spans="1:12" x14ac:dyDescent="0.3">
      <c r="A71" s="57">
        <v>21</v>
      </c>
      <c r="B71" s="57">
        <v>9097</v>
      </c>
      <c r="C71" s="60">
        <v>11</v>
      </c>
      <c r="D71" s="57">
        <v>9105</v>
      </c>
      <c r="E71" s="60">
        <v>11</v>
      </c>
      <c r="F71" s="57">
        <v>9113</v>
      </c>
      <c r="G71" s="63">
        <v>12</v>
      </c>
      <c r="H71" s="63">
        <v>9128</v>
      </c>
      <c r="I71" s="41">
        <v>13</v>
      </c>
      <c r="J71" s="41">
        <v>9143</v>
      </c>
      <c r="K71" s="42">
        <v>0</v>
      </c>
      <c r="L71">
        <v>21111</v>
      </c>
    </row>
    <row r="72" spans="1:12" x14ac:dyDescent="0.3">
      <c r="A72" s="57">
        <v>12</v>
      </c>
      <c r="B72" s="57">
        <v>9248</v>
      </c>
      <c r="C72" s="60">
        <v>13</v>
      </c>
      <c r="D72" s="57">
        <v>9256</v>
      </c>
      <c r="E72" s="60">
        <v>24</v>
      </c>
      <c r="F72" s="57">
        <v>9264</v>
      </c>
      <c r="G72" s="63">
        <v>14</v>
      </c>
      <c r="H72" s="63">
        <v>9270</v>
      </c>
      <c r="I72" s="41">
        <v>13</v>
      </c>
      <c r="J72" s="41">
        <v>9286</v>
      </c>
      <c r="K72" s="42">
        <v>0</v>
      </c>
      <c r="L72">
        <v>11211</v>
      </c>
    </row>
    <row r="73" spans="1:12" x14ac:dyDescent="0.3">
      <c r="A73" s="57">
        <v>21</v>
      </c>
      <c r="B73" s="57">
        <v>9381</v>
      </c>
      <c r="C73" s="60">
        <v>11</v>
      </c>
      <c r="D73" s="57">
        <v>9386</v>
      </c>
      <c r="E73" s="60">
        <v>11</v>
      </c>
      <c r="F73" s="57">
        <v>9395</v>
      </c>
      <c r="G73" s="63">
        <v>12</v>
      </c>
      <c r="H73" s="63">
        <v>9409</v>
      </c>
      <c r="I73" s="41">
        <v>13</v>
      </c>
      <c r="J73" s="41">
        <v>9427</v>
      </c>
      <c r="K73" s="42">
        <v>0</v>
      </c>
      <c r="L73">
        <v>21111</v>
      </c>
    </row>
    <row r="74" spans="1:12" x14ac:dyDescent="0.3">
      <c r="A74" s="57">
        <v>21</v>
      </c>
      <c r="B74" s="57">
        <v>9521</v>
      </c>
      <c r="C74" s="60">
        <v>11</v>
      </c>
      <c r="D74" s="57">
        <v>9529</v>
      </c>
      <c r="E74" s="60">
        <v>11</v>
      </c>
      <c r="F74" s="57">
        <v>9543</v>
      </c>
      <c r="G74" s="63">
        <v>12</v>
      </c>
      <c r="H74" s="63">
        <v>9581</v>
      </c>
      <c r="I74" s="41">
        <v>24</v>
      </c>
      <c r="J74" s="41">
        <v>9590</v>
      </c>
      <c r="K74" s="42">
        <v>0</v>
      </c>
      <c r="L74">
        <v>21112</v>
      </c>
    </row>
    <row r="75" spans="1:12" x14ac:dyDescent="0.3">
      <c r="A75" s="57">
        <v>21</v>
      </c>
      <c r="B75" s="57">
        <v>9685</v>
      </c>
      <c r="C75" s="60">
        <v>11</v>
      </c>
      <c r="D75" s="57">
        <v>9692</v>
      </c>
      <c r="E75" s="60">
        <v>11</v>
      </c>
      <c r="F75" s="57">
        <v>9700</v>
      </c>
      <c r="G75" s="63">
        <v>21</v>
      </c>
      <c r="H75" s="63">
        <v>9708</v>
      </c>
      <c r="I75" s="41">
        <v>11</v>
      </c>
      <c r="J75" s="41">
        <v>9715</v>
      </c>
      <c r="K75" s="42">
        <v>1</v>
      </c>
      <c r="L75">
        <v>21121</v>
      </c>
    </row>
    <row r="76" spans="1:12" x14ac:dyDescent="0.3">
      <c r="A76" s="57">
        <v>21</v>
      </c>
      <c r="B76" s="57">
        <v>9817</v>
      </c>
      <c r="C76" s="60">
        <v>11</v>
      </c>
      <c r="D76" s="57">
        <v>9824</v>
      </c>
      <c r="E76" s="60">
        <v>22</v>
      </c>
      <c r="F76" s="57">
        <v>9832</v>
      </c>
      <c r="G76" s="63">
        <v>14</v>
      </c>
      <c r="H76" s="63">
        <v>9839</v>
      </c>
      <c r="I76" s="41">
        <v>13</v>
      </c>
      <c r="J76" s="41">
        <v>9875</v>
      </c>
      <c r="K76" s="42">
        <v>0</v>
      </c>
      <c r="L76">
        <v>21211</v>
      </c>
    </row>
    <row r="77" spans="1:12" x14ac:dyDescent="0.3">
      <c r="A77" s="57">
        <v>21</v>
      </c>
      <c r="B77" s="57">
        <v>9969</v>
      </c>
      <c r="C77" s="60">
        <v>11</v>
      </c>
      <c r="D77" s="57">
        <v>9976</v>
      </c>
      <c r="E77" s="60">
        <v>11</v>
      </c>
      <c r="F77" s="57">
        <v>9985</v>
      </c>
      <c r="G77" s="63">
        <v>12</v>
      </c>
      <c r="H77" s="63">
        <v>9998</v>
      </c>
      <c r="I77" s="41">
        <v>13</v>
      </c>
      <c r="J77" s="41">
        <v>10026</v>
      </c>
      <c r="K77" s="42">
        <v>0</v>
      </c>
      <c r="L77">
        <v>21111</v>
      </c>
    </row>
    <row r="78" spans="1:12" x14ac:dyDescent="0.3">
      <c r="A78" s="57">
        <v>12</v>
      </c>
      <c r="B78" s="57">
        <v>10125</v>
      </c>
      <c r="C78" s="60">
        <v>13</v>
      </c>
      <c r="D78" s="57">
        <v>10132</v>
      </c>
      <c r="E78" s="60">
        <v>13</v>
      </c>
      <c r="F78" s="57">
        <v>10144</v>
      </c>
      <c r="G78" s="63">
        <v>14</v>
      </c>
      <c r="H78" s="63">
        <v>10174</v>
      </c>
      <c r="I78" s="41">
        <v>13</v>
      </c>
      <c r="J78" s="41">
        <v>10186</v>
      </c>
      <c r="K78" s="42">
        <v>0</v>
      </c>
      <c r="L78">
        <v>11111</v>
      </c>
    </row>
    <row r="79" spans="1:12" x14ac:dyDescent="0.3">
      <c r="A79" s="57">
        <v>12</v>
      </c>
      <c r="B79" s="57">
        <v>10303</v>
      </c>
      <c r="C79" s="60">
        <v>13</v>
      </c>
      <c r="D79" s="57">
        <v>10314</v>
      </c>
      <c r="E79" s="60">
        <v>13</v>
      </c>
      <c r="F79" s="57">
        <v>10322</v>
      </c>
      <c r="G79" s="63">
        <v>14</v>
      </c>
      <c r="H79" s="63">
        <v>10330</v>
      </c>
      <c r="I79" s="41">
        <v>13</v>
      </c>
      <c r="J79" s="41">
        <v>10352</v>
      </c>
      <c r="K79" s="42">
        <v>0</v>
      </c>
      <c r="L79">
        <v>11111</v>
      </c>
    </row>
    <row r="80" spans="1:12" x14ac:dyDescent="0.3">
      <c r="A80" s="57">
        <v>21</v>
      </c>
      <c r="B80" s="57">
        <v>10447</v>
      </c>
      <c r="C80" s="60">
        <v>11</v>
      </c>
      <c r="D80" s="57">
        <v>10462</v>
      </c>
      <c r="E80" s="60">
        <v>11</v>
      </c>
      <c r="F80" s="57">
        <v>10471</v>
      </c>
      <c r="G80" s="63">
        <v>12</v>
      </c>
      <c r="H80" s="63">
        <v>10486</v>
      </c>
      <c r="I80" s="41">
        <v>24</v>
      </c>
      <c r="J80" s="41">
        <v>10527</v>
      </c>
      <c r="K80" s="42">
        <v>0</v>
      </c>
      <c r="L80">
        <v>21112</v>
      </c>
    </row>
    <row r="81" spans="1:12" x14ac:dyDescent="0.3">
      <c r="A81" s="57">
        <v>21</v>
      </c>
      <c r="B81" s="57">
        <v>10619</v>
      </c>
      <c r="C81" s="60">
        <v>11</v>
      </c>
      <c r="D81" s="57">
        <v>10627</v>
      </c>
      <c r="E81" s="60">
        <v>11</v>
      </c>
      <c r="F81" s="57">
        <v>10638</v>
      </c>
      <c r="G81" s="63">
        <v>12</v>
      </c>
      <c r="H81" s="63">
        <v>10647</v>
      </c>
      <c r="I81" s="41">
        <v>24</v>
      </c>
      <c r="J81" s="41">
        <v>10655</v>
      </c>
      <c r="K81" s="42">
        <v>0</v>
      </c>
      <c r="L81">
        <v>21112</v>
      </c>
    </row>
    <row r="82" spans="1:12" x14ac:dyDescent="0.3">
      <c r="A82" s="57">
        <v>21</v>
      </c>
      <c r="B82" s="57">
        <v>10750</v>
      </c>
      <c r="C82" s="60">
        <v>11</v>
      </c>
      <c r="D82" s="57">
        <v>10764</v>
      </c>
      <c r="E82" s="60">
        <v>11</v>
      </c>
      <c r="F82" s="57">
        <v>10780</v>
      </c>
      <c r="G82" s="63">
        <v>21</v>
      </c>
      <c r="H82" s="63">
        <v>10805</v>
      </c>
      <c r="I82" s="41">
        <v>22</v>
      </c>
      <c r="J82" s="41">
        <v>10821</v>
      </c>
      <c r="K82" s="42">
        <v>0</v>
      </c>
      <c r="L82">
        <v>21122</v>
      </c>
    </row>
    <row r="83" spans="1:12" x14ac:dyDescent="0.3">
      <c r="A83" s="58">
        <v>21</v>
      </c>
      <c r="B83" s="58">
        <v>10916</v>
      </c>
      <c r="C83" s="61">
        <v>11</v>
      </c>
      <c r="D83" s="58">
        <v>10923</v>
      </c>
      <c r="E83" s="61">
        <v>11</v>
      </c>
      <c r="F83" s="58">
        <v>10930</v>
      </c>
      <c r="G83" s="64">
        <v>21</v>
      </c>
      <c r="H83" s="64">
        <v>10938</v>
      </c>
      <c r="I83" s="40">
        <v>11</v>
      </c>
      <c r="J83" s="40">
        <v>10943</v>
      </c>
      <c r="K83" s="50">
        <v>1</v>
      </c>
      <c r="L83">
        <v>21121</v>
      </c>
    </row>
    <row r="84" spans="1:12" x14ac:dyDescent="0.3">
      <c r="A84" s="58">
        <v>21</v>
      </c>
      <c r="B84" s="58">
        <v>11045</v>
      </c>
      <c r="C84" s="61">
        <v>11</v>
      </c>
      <c r="D84" s="58">
        <v>11053</v>
      </c>
      <c r="E84" s="61">
        <v>22</v>
      </c>
      <c r="F84" s="58">
        <v>11062</v>
      </c>
      <c r="G84" s="64">
        <v>14</v>
      </c>
      <c r="H84" s="64">
        <v>11073</v>
      </c>
      <c r="I84" s="40">
        <v>13</v>
      </c>
      <c r="J84" s="40">
        <v>11135</v>
      </c>
      <c r="K84" s="50">
        <v>0</v>
      </c>
      <c r="L84">
        <v>21211</v>
      </c>
    </row>
    <row r="85" spans="1:12" x14ac:dyDescent="0.3">
      <c r="A85" s="58">
        <v>21</v>
      </c>
      <c r="B85" s="58">
        <v>11230</v>
      </c>
      <c r="C85" s="61">
        <v>11</v>
      </c>
      <c r="D85" s="58">
        <v>11237</v>
      </c>
      <c r="E85" s="61">
        <v>11</v>
      </c>
      <c r="F85" s="58">
        <v>11245</v>
      </c>
      <c r="G85" s="64">
        <v>21</v>
      </c>
      <c r="H85" s="64">
        <v>11253</v>
      </c>
      <c r="I85" s="40">
        <v>11</v>
      </c>
      <c r="J85" s="40">
        <v>11260</v>
      </c>
      <c r="K85" s="50">
        <v>1</v>
      </c>
      <c r="L85">
        <v>21121</v>
      </c>
    </row>
    <row r="86" spans="1:12" x14ac:dyDescent="0.3">
      <c r="A86" s="58">
        <v>12</v>
      </c>
      <c r="B86" s="58">
        <v>11370</v>
      </c>
      <c r="C86" s="61">
        <v>13</v>
      </c>
      <c r="D86" s="58">
        <v>11385</v>
      </c>
      <c r="E86" s="61">
        <v>13</v>
      </c>
      <c r="F86" s="58">
        <v>11402</v>
      </c>
      <c r="G86" s="64">
        <v>14</v>
      </c>
      <c r="H86" s="64">
        <v>11428</v>
      </c>
      <c r="I86" s="40">
        <v>24</v>
      </c>
      <c r="J86" s="40">
        <v>11439</v>
      </c>
      <c r="K86" s="50">
        <v>0</v>
      </c>
      <c r="L86">
        <v>11112</v>
      </c>
    </row>
    <row r="87" spans="1:12" x14ac:dyDescent="0.3">
      <c r="A87" s="58">
        <v>21</v>
      </c>
      <c r="B87" s="58">
        <v>11538</v>
      </c>
      <c r="C87" s="61">
        <v>11</v>
      </c>
      <c r="D87" s="58">
        <v>11546</v>
      </c>
      <c r="E87" s="61">
        <v>11</v>
      </c>
      <c r="F87" s="58">
        <v>11555</v>
      </c>
      <c r="G87" s="64">
        <v>21</v>
      </c>
      <c r="H87" s="64">
        <v>11560</v>
      </c>
      <c r="I87" s="40">
        <v>11</v>
      </c>
      <c r="J87" s="40">
        <v>11567</v>
      </c>
      <c r="K87" s="50">
        <v>1</v>
      </c>
      <c r="L87">
        <v>21121</v>
      </c>
    </row>
    <row r="88" spans="1:12" x14ac:dyDescent="0.3">
      <c r="A88" s="58">
        <v>12</v>
      </c>
      <c r="B88" s="58">
        <v>11671</v>
      </c>
      <c r="C88" s="61">
        <v>24</v>
      </c>
      <c r="D88" s="58">
        <v>11679</v>
      </c>
      <c r="E88" s="61">
        <v>13</v>
      </c>
      <c r="F88" s="58">
        <v>11687</v>
      </c>
      <c r="G88" s="64">
        <v>14</v>
      </c>
      <c r="H88" s="64">
        <v>11718</v>
      </c>
      <c r="I88" s="40">
        <v>24</v>
      </c>
      <c r="J88" s="40">
        <v>11729</v>
      </c>
      <c r="K88" s="50">
        <v>0</v>
      </c>
      <c r="L88">
        <v>12112</v>
      </c>
    </row>
    <row r="89" spans="1:12" x14ac:dyDescent="0.3">
      <c r="A89" s="58">
        <v>21</v>
      </c>
      <c r="B89" s="58">
        <v>11823</v>
      </c>
      <c r="C89" s="61">
        <v>11</v>
      </c>
      <c r="D89" s="58">
        <v>11828</v>
      </c>
      <c r="E89" s="61">
        <v>11</v>
      </c>
      <c r="F89" s="58">
        <v>11837</v>
      </c>
      <c r="G89" s="64">
        <v>21</v>
      </c>
      <c r="H89" s="64">
        <v>11844</v>
      </c>
      <c r="I89" s="40">
        <v>11</v>
      </c>
      <c r="J89" s="40">
        <v>11851</v>
      </c>
      <c r="K89" s="50">
        <v>1</v>
      </c>
      <c r="L89">
        <v>21121</v>
      </c>
    </row>
    <row r="90" spans="1:12" x14ac:dyDescent="0.3">
      <c r="A90" s="58">
        <v>12</v>
      </c>
      <c r="B90" s="58">
        <v>11964</v>
      </c>
      <c r="C90" s="61">
        <v>24</v>
      </c>
      <c r="D90" s="58">
        <v>11972</v>
      </c>
      <c r="E90" s="61">
        <v>13</v>
      </c>
      <c r="F90" s="58">
        <v>11977</v>
      </c>
      <c r="G90" s="64">
        <v>23</v>
      </c>
      <c r="H90" s="64">
        <v>11986</v>
      </c>
      <c r="I90" s="40">
        <v>24</v>
      </c>
      <c r="J90" s="40">
        <v>12000</v>
      </c>
      <c r="K90" s="50">
        <v>0</v>
      </c>
      <c r="L90">
        <v>12122</v>
      </c>
    </row>
    <row r="91" spans="1:12" x14ac:dyDescent="0.3">
      <c r="A91" s="58">
        <v>21</v>
      </c>
      <c r="B91" s="58">
        <v>12096</v>
      </c>
      <c r="C91" s="61">
        <v>11</v>
      </c>
      <c r="D91" s="58">
        <v>12102</v>
      </c>
      <c r="E91" s="61">
        <v>11</v>
      </c>
      <c r="F91" s="58">
        <v>12110</v>
      </c>
      <c r="G91" s="64">
        <v>21</v>
      </c>
      <c r="H91" s="64">
        <v>12118</v>
      </c>
      <c r="I91" s="40">
        <v>11</v>
      </c>
      <c r="J91" s="40">
        <v>12125</v>
      </c>
      <c r="K91" s="50">
        <v>1</v>
      </c>
      <c r="L91">
        <v>21121</v>
      </c>
    </row>
    <row r="92" spans="1:12" x14ac:dyDescent="0.3">
      <c r="A92" s="58">
        <v>12</v>
      </c>
      <c r="B92" s="58">
        <v>12223</v>
      </c>
      <c r="C92" s="61">
        <v>13</v>
      </c>
      <c r="D92" s="58">
        <v>12231</v>
      </c>
      <c r="E92" s="61">
        <v>24</v>
      </c>
      <c r="F92" s="58">
        <v>12239</v>
      </c>
      <c r="G92" s="64">
        <v>14</v>
      </c>
      <c r="H92" s="64">
        <v>12246</v>
      </c>
      <c r="I92" s="40">
        <v>13</v>
      </c>
      <c r="J92" s="40">
        <v>12271</v>
      </c>
      <c r="K92" s="50">
        <v>0</v>
      </c>
      <c r="L92">
        <v>11211</v>
      </c>
    </row>
    <row r="93" spans="1:12" x14ac:dyDescent="0.3">
      <c r="A93" s="58">
        <v>21</v>
      </c>
      <c r="B93" s="58">
        <v>12367</v>
      </c>
      <c r="C93" s="61">
        <v>11</v>
      </c>
      <c r="D93" s="58">
        <v>12372</v>
      </c>
      <c r="E93" s="61">
        <v>11</v>
      </c>
      <c r="F93" s="58">
        <v>12381</v>
      </c>
      <c r="G93" s="64">
        <v>12</v>
      </c>
      <c r="H93" s="64">
        <v>12395</v>
      </c>
      <c r="I93" s="40">
        <v>13</v>
      </c>
      <c r="J93" s="40">
        <v>12407</v>
      </c>
      <c r="K93" s="50">
        <v>0</v>
      </c>
      <c r="L93">
        <v>21111</v>
      </c>
    </row>
    <row r="94" spans="1:12" x14ac:dyDescent="0.3">
      <c r="A94" s="58">
        <v>12</v>
      </c>
      <c r="B94" s="58">
        <v>12510</v>
      </c>
      <c r="C94" s="61">
        <v>13</v>
      </c>
      <c r="D94" s="58">
        <v>12524</v>
      </c>
      <c r="E94" s="61">
        <v>13</v>
      </c>
      <c r="F94" s="58">
        <v>12537</v>
      </c>
      <c r="G94" s="64">
        <v>14</v>
      </c>
      <c r="H94" s="64">
        <v>12548</v>
      </c>
      <c r="I94" s="40">
        <v>13</v>
      </c>
      <c r="J94" s="40">
        <v>12561</v>
      </c>
      <c r="K94" s="50">
        <v>0</v>
      </c>
      <c r="L94">
        <v>11111</v>
      </c>
    </row>
    <row r="95" spans="1:12" x14ac:dyDescent="0.3">
      <c r="A95" s="58">
        <v>21</v>
      </c>
      <c r="B95" s="58">
        <v>12656</v>
      </c>
      <c r="C95" s="61">
        <v>11</v>
      </c>
      <c r="D95" s="58">
        <v>12661</v>
      </c>
      <c r="E95" s="61">
        <v>22</v>
      </c>
      <c r="F95" s="58">
        <v>12670</v>
      </c>
      <c r="G95" s="64">
        <v>14</v>
      </c>
      <c r="H95" s="64">
        <v>12677</v>
      </c>
      <c r="I95" s="40">
        <v>13</v>
      </c>
      <c r="J95" s="40">
        <v>12686</v>
      </c>
      <c r="K95" s="50">
        <v>0</v>
      </c>
      <c r="L95">
        <v>21211</v>
      </c>
    </row>
    <row r="96" spans="1:12" x14ac:dyDescent="0.3">
      <c r="A96" s="58">
        <v>21</v>
      </c>
      <c r="B96" s="58">
        <v>12783</v>
      </c>
      <c r="C96" s="61">
        <v>11</v>
      </c>
      <c r="D96" s="58">
        <v>12790</v>
      </c>
      <c r="E96" s="61">
        <v>11</v>
      </c>
      <c r="F96" s="58">
        <v>12798</v>
      </c>
      <c r="G96" s="64">
        <v>21</v>
      </c>
      <c r="H96" s="64">
        <v>12806</v>
      </c>
      <c r="I96" s="40">
        <v>11</v>
      </c>
      <c r="J96" s="40">
        <v>12813</v>
      </c>
      <c r="K96" s="50">
        <v>1</v>
      </c>
      <c r="L96">
        <v>21121</v>
      </c>
    </row>
    <row r="97" spans="1:12" x14ac:dyDescent="0.3">
      <c r="A97" s="58">
        <v>21</v>
      </c>
      <c r="B97" s="58">
        <v>12914</v>
      </c>
      <c r="C97" s="61">
        <v>11</v>
      </c>
      <c r="D97" s="58">
        <v>12927</v>
      </c>
      <c r="E97" s="61">
        <v>22</v>
      </c>
      <c r="F97" s="58">
        <v>12935</v>
      </c>
      <c r="G97" s="64">
        <v>14</v>
      </c>
      <c r="H97" s="64">
        <v>12942</v>
      </c>
      <c r="I97" s="40">
        <v>13</v>
      </c>
      <c r="J97" s="40">
        <v>12973</v>
      </c>
      <c r="K97" s="50">
        <v>0</v>
      </c>
      <c r="L97">
        <v>21211</v>
      </c>
    </row>
    <row r="98" spans="1:12" x14ac:dyDescent="0.3">
      <c r="A98" s="58">
        <v>21</v>
      </c>
      <c r="B98" s="58">
        <v>13068</v>
      </c>
      <c r="C98" s="61">
        <v>11</v>
      </c>
      <c r="D98" s="58">
        <v>13075</v>
      </c>
      <c r="E98" s="61">
        <v>11</v>
      </c>
      <c r="F98" s="58">
        <v>13083</v>
      </c>
      <c r="G98" s="64">
        <v>12</v>
      </c>
      <c r="H98" s="64">
        <v>13092</v>
      </c>
      <c r="I98" s="40">
        <v>24</v>
      </c>
      <c r="J98" s="40">
        <v>13099</v>
      </c>
      <c r="K98" s="50">
        <v>0</v>
      </c>
      <c r="L98">
        <v>21112</v>
      </c>
    </row>
    <row r="99" spans="1:12" x14ac:dyDescent="0.3">
      <c r="A99" s="58">
        <v>21</v>
      </c>
      <c r="B99" s="58">
        <v>13194</v>
      </c>
      <c r="C99" s="61">
        <v>11</v>
      </c>
      <c r="D99" s="58">
        <v>13202</v>
      </c>
      <c r="E99" s="61">
        <v>11</v>
      </c>
      <c r="F99" s="58">
        <v>13210</v>
      </c>
      <c r="G99" s="64">
        <v>21</v>
      </c>
      <c r="H99" s="64">
        <v>13218</v>
      </c>
      <c r="I99" s="40">
        <v>11</v>
      </c>
      <c r="J99" s="40">
        <v>13225</v>
      </c>
      <c r="K99" s="50">
        <v>1</v>
      </c>
      <c r="L99">
        <v>21121</v>
      </c>
    </row>
    <row r="100" spans="1:12" x14ac:dyDescent="0.3">
      <c r="A100" s="58">
        <v>12</v>
      </c>
      <c r="B100" s="58">
        <v>13313</v>
      </c>
      <c r="C100" s="61">
        <v>24</v>
      </c>
      <c r="D100" s="58">
        <v>13322</v>
      </c>
      <c r="E100" s="61">
        <v>13</v>
      </c>
      <c r="F100" s="58">
        <v>13327</v>
      </c>
      <c r="G100" s="64">
        <v>23</v>
      </c>
      <c r="H100" s="64">
        <v>13334</v>
      </c>
      <c r="I100" s="40">
        <v>13</v>
      </c>
      <c r="J100" s="40">
        <v>13341</v>
      </c>
      <c r="K100" s="50">
        <v>0</v>
      </c>
      <c r="L100">
        <v>12121</v>
      </c>
    </row>
    <row r="101" spans="1:12" x14ac:dyDescent="0.3">
      <c r="A101" s="58">
        <v>21</v>
      </c>
      <c r="B101" s="58">
        <v>13434</v>
      </c>
      <c r="C101" s="61">
        <v>11</v>
      </c>
      <c r="D101" s="58">
        <v>13443</v>
      </c>
      <c r="E101" s="61">
        <v>11</v>
      </c>
      <c r="F101" s="58">
        <v>13450</v>
      </c>
      <c r="G101" s="64">
        <v>21</v>
      </c>
      <c r="H101" s="64">
        <v>13457</v>
      </c>
      <c r="I101" s="40">
        <v>11</v>
      </c>
      <c r="J101" s="40">
        <v>13464</v>
      </c>
      <c r="K101" s="50">
        <v>1</v>
      </c>
      <c r="L101">
        <v>21121</v>
      </c>
    </row>
    <row r="102" spans="1:12" x14ac:dyDescent="0.3">
      <c r="A102" s="58">
        <v>21</v>
      </c>
      <c r="B102" s="58">
        <v>13558</v>
      </c>
      <c r="C102" s="61">
        <v>11</v>
      </c>
      <c r="D102" s="58">
        <v>13566</v>
      </c>
      <c r="E102" s="61">
        <v>11</v>
      </c>
      <c r="F102" s="58">
        <v>13573</v>
      </c>
      <c r="G102" s="64">
        <v>12</v>
      </c>
      <c r="H102" s="64">
        <v>13590</v>
      </c>
      <c r="I102" s="40">
        <v>24</v>
      </c>
      <c r="J102" s="40">
        <v>13597</v>
      </c>
      <c r="K102" s="50">
        <v>0</v>
      </c>
      <c r="L102">
        <v>21112</v>
      </c>
    </row>
    <row r="103" spans="1:12" x14ac:dyDescent="0.3">
      <c r="A103" s="58">
        <v>21</v>
      </c>
      <c r="B103" s="58">
        <v>13694</v>
      </c>
      <c r="C103" s="61">
        <v>11</v>
      </c>
      <c r="D103" s="58">
        <v>13702</v>
      </c>
      <c r="E103" s="61">
        <v>11</v>
      </c>
      <c r="F103" s="58">
        <v>13719</v>
      </c>
      <c r="G103" s="64">
        <v>21</v>
      </c>
      <c r="H103" s="64">
        <v>13727</v>
      </c>
      <c r="I103" s="40">
        <v>11</v>
      </c>
      <c r="J103" s="40">
        <v>13733</v>
      </c>
      <c r="K103" s="50">
        <v>1</v>
      </c>
      <c r="L103">
        <v>21121</v>
      </c>
    </row>
    <row r="104" spans="1:12" x14ac:dyDescent="0.3">
      <c r="A104" s="58">
        <v>21</v>
      </c>
      <c r="B104" s="58">
        <v>13819</v>
      </c>
      <c r="C104" s="61">
        <v>11</v>
      </c>
      <c r="D104" s="58">
        <v>13823</v>
      </c>
      <c r="E104" s="61">
        <v>11</v>
      </c>
      <c r="F104" s="58">
        <v>13831</v>
      </c>
      <c r="G104" s="64">
        <v>21</v>
      </c>
      <c r="H104" s="64">
        <v>13839</v>
      </c>
      <c r="I104" s="40">
        <v>11</v>
      </c>
      <c r="J104" s="40">
        <v>13846</v>
      </c>
      <c r="K104" s="50">
        <v>1</v>
      </c>
      <c r="L104">
        <v>21121</v>
      </c>
    </row>
    <row r="105" spans="1:12" x14ac:dyDescent="0.3">
      <c r="A105" s="58">
        <v>21</v>
      </c>
      <c r="B105" s="58">
        <v>13943</v>
      </c>
      <c r="C105" s="61">
        <v>11</v>
      </c>
      <c r="D105" s="58">
        <v>13950</v>
      </c>
      <c r="E105" s="61">
        <v>22</v>
      </c>
      <c r="F105" s="58">
        <v>13958</v>
      </c>
      <c r="G105" s="64">
        <v>14</v>
      </c>
      <c r="H105" s="64">
        <v>13963</v>
      </c>
      <c r="I105" s="40">
        <v>13</v>
      </c>
      <c r="J105" s="40">
        <v>13987</v>
      </c>
      <c r="K105" s="50">
        <v>0</v>
      </c>
      <c r="L105">
        <v>21211</v>
      </c>
    </row>
    <row r="106" spans="1:12" x14ac:dyDescent="0.3">
      <c r="A106" s="58">
        <v>21</v>
      </c>
      <c r="B106" s="58">
        <v>14087</v>
      </c>
      <c r="C106" s="61">
        <v>11</v>
      </c>
      <c r="D106" s="58">
        <v>14095</v>
      </c>
      <c r="E106" s="61">
        <v>11</v>
      </c>
      <c r="F106" s="58">
        <v>14108</v>
      </c>
      <c r="G106" s="64">
        <v>21</v>
      </c>
      <c r="H106" s="64">
        <v>14116</v>
      </c>
      <c r="I106" s="40">
        <v>11</v>
      </c>
      <c r="J106" s="40">
        <v>14123</v>
      </c>
      <c r="K106" s="50">
        <v>1</v>
      </c>
      <c r="L106">
        <v>21121</v>
      </c>
    </row>
    <row r="107" spans="1:12" x14ac:dyDescent="0.3">
      <c r="A107" s="58">
        <v>12</v>
      </c>
      <c r="B107" s="58">
        <v>14211</v>
      </c>
      <c r="C107" s="61">
        <v>13</v>
      </c>
      <c r="D107" s="58">
        <v>14218</v>
      </c>
      <c r="E107" s="61">
        <v>24</v>
      </c>
      <c r="F107" s="58">
        <v>14225</v>
      </c>
      <c r="G107" s="64">
        <v>14</v>
      </c>
      <c r="H107" s="64">
        <v>14230</v>
      </c>
      <c r="I107" s="40">
        <v>24</v>
      </c>
      <c r="J107" s="40">
        <v>14238</v>
      </c>
      <c r="K107" s="50">
        <v>0</v>
      </c>
      <c r="L107">
        <v>11212</v>
      </c>
    </row>
    <row r="108" spans="1:12" x14ac:dyDescent="0.3">
      <c r="A108" s="57">
        <v>21</v>
      </c>
      <c r="B108" s="57">
        <v>14332</v>
      </c>
      <c r="C108" s="60">
        <v>11</v>
      </c>
      <c r="D108" s="57">
        <v>14337</v>
      </c>
      <c r="E108" s="60">
        <v>11</v>
      </c>
      <c r="F108" s="57">
        <v>14344</v>
      </c>
      <c r="G108" s="63">
        <v>21</v>
      </c>
      <c r="H108" s="63">
        <v>14352</v>
      </c>
      <c r="I108" s="41">
        <v>11</v>
      </c>
      <c r="J108" s="41">
        <v>14359</v>
      </c>
      <c r="K108" s="42">
        <v>1</v>
      </c>
      <c r="L108">
        <v>21121</v>
      </c>
    </row>
    <row r="109" spans="1:12" x14ac:dyDescent="0.3">
      <c r="A109" s="57">
        <v>12</v>
      </c>
      <c r="B109" s="57">
        <v>14470</v>
      </c>
      <c r="C109" s="60">
        <v>24</v>
      </c>
      <c r="D109" s="57">
        <v>14478</v>
      </c>
      <c r="E109" s="60">
        <v>13</v>
      </c>
      <c r="F109" s="57">
        <v>14485</v>
      </c>
      <c r="G109" s="63">
        <v>23</v>
      </c>
      <c r="H109" s="63">
        <v>14494</v>
      </c>
      <c r="I109" s="41">
        <v>13</v>
      </c>
      <c r="J109" s="41">
        <v>14501</v>
      </c>
      <c r="K109" s="42">
        <v>0</v>
      </c>
      <c r="L109">
        <v>12121</v>
      </c>
    </row>
    <row r="110" spans="1:12" x14ac:dyDescent="0.3">
      <c r="A110" s="57">
        <v>21</v>
      </c>
      <c r="B110" s="57">
        <v>14596</v>
      </c>
      <c r="C110" s="60">
        <v>11</v>
      </c>
      <c r="D110" s="57">
        <v>14603</v>
      </c>
      <c r="E110" s="60">
        <v>11</v>
      </c>
      <c r="F110" s="57">
        <v>14611</v>
      </c>
      <c r="G110" s="63">
        <v>12</v>
      </c>
      <c r="H110" s="63">
        <v>14626</v>
      </c>
      <c r="I110" s="41">
        <v>13</v>
      </c>
      <c r="J110" s="41">
        <v>14680</v>
      </c>
      <c r="K110" s="42">
        <v>0</v>
      </c>
      <c r="L110">
        <v>21111</v>
      </c>
    </row>
    <row r="111" spans="1:12" x14ac:dyDescent="0.3">
      <c r="A111" s="57">
        <v>21</v>
      </c>
      <c r="B111" s="57">
        <v>14776</v>
      </c>
      <c r="C111" s="60">
        <v>11</v>
      </c>
      <c r="D111" s="57">
        <v>14781</v>
      </c>
      <c r="E111" s="60">
        <v>11</v>
      </c>
      <c r="F111" s="57">
        <v>14789</v>
      </c>
      <c r="G111" s="63">
        <v>21</v>
      </c>
      <c r="H111" s="63">
        <v>14797</v>
      </c>
      <c r="I111" s="41">
        <v>11</v>
      </c>
      <c r="J111" s="41">
        <v>14804</v>
      </c>
      <c r="K111" s="42">
        <v>1</v>
      </c>
      <c r="L111">
        <v>21121</v>
      </c>
    </row>
    <row r="112" spans="1:12" x14ac:dyDescent="0.3">
      <c r="A112" s="57">
        <v>21</v>
      </c>
      <c r="B112" s="57">
        <v>14896</v>
      </c>
      <c r="C112" s="60">
        <v>11</v>
      </c>
      <c r="D112" s="57">
        <v>14901</v>
      </c>
      <c r="E112" s="60">
        <v>11</v>
      </c>
      <c r="F112" s="57">
        <v>14908</v>
      </c>
      <c r="G112" s="63">
        <v>21</v>
      </c>
      <c r="H112" s="63">
        <v>14916</v>
      </c>
      <c r="I112" s="41">
        <v>11</v>
      </c>
      <c r="J112" s="41">
        <v>14923</v>
      </c>
      <c r="K112" s="42">
        <v>1</v>
      </c>
      <c r="L112">
        <v>21121</v>
      </c>
    </row>
    <row r="113" spans="1:12" x14ac:dyDescent="0.3">
      <c r="A113" s="57">
        <v>21</v>
      </c>
      <c r="B113" s="57">
        <v>15006</v>
      </c>
      <c r="C113" s="60">
        <v>11</v>
      </c>
      <c r="D113" s="57">
        <v>15012</v>
      </c>
      <c r="E113" s="60">
        <v>11</v>
      </c>
      <c r="F113" s="57">
        <v>15019</v>
      </c>
      <c r="G113" s="63">
        <v>21</v>
      </c>
      <c r="H113" s="63">
        <v>15027</v>
      </c>
      <c r="I113" s="41">
        <v>11</v>
      </c>
      <c r="J113" s="41">
        <v>15034</v>
      </c>
      <c r="K113" s="42">
        <v>1</v>
      </c>
      <c r="L113">
        <v>21121</v>
      </c>
    </row>
    <row r="114" spans="1:12" x14ac:dyDescent="0.3">
      <c r="A114" s="57">
        <v>12</v>
      </c>
      <c r="B114" s="57">
        <v>15117</v>
      </c>
      <c r="C114" s="60">
        <v>13</v>
      </c>
      <c r="D114" s="57">
        <v>15125</v>
      </c>
      <c r="E114" s="60">
        <v>24</v>
      </c>
      <c r="F114" s="57">
        <v>15133</v>
      </c>
      <c r="G114" s="63">
        <v>14</v>
      </c>
      <c r="H114" s="63">
        <v>15138</v>
      </c>
      <c r="I114" s="41">
        <v>24</v>
      </c>
      <c r="J114" s="41">
        <v>15145</v>
      </c>
      <c r="K114" s="42">
        <v>0</v>
      </c>
      <c r="L114">
        <v>11212</v>
      </c>
    </row>
    <row r="115" spans="1:12" x14ac:dyDescent="0.3">
      <c r="A115" s="57">
        <v>21</v>
      </c>
      <c r="B115" s="57">
        <v>15240</v>
      </c>
      <c r="C115" s="60">
        <v>11</v>
      </c>
      <c r="D115" s="57">
        <v>15245</v>
      </c>
      <c r="E115" s="60">
        <v>11</v>
      </c>
      <c r="F115" s="57">
        <v>15252</v>
      </c>
      <c r="G115" s="63">
        <v>21</v>
      </c>
      <c r="H115" s="63">
        <v>15260</v>
      </c>
      <c r="I115" s="41">
        <v>11</v>
      </c>
      <c r="J115" s="41">
        <v>15267</v>
      </c>
      <c r="K115" s="42">
        <v>1</v>
      </c>
      <c r="L115">
        <v>21121</v>
      </c>
    </row>
    <row r="116" spans="1:12" x14ac:dyDescent="0.3">
      <c r="A116" s="57">
        <v>21</v>
      </c>
      <c r="B116" s="57">
        <v>15348</v>
      </c>
      <c r="C116" s="60">
        <v>11</v>
      </c>
      <c r="D116" s="57">
        <v>15360</v>
      </c>
      <c r="E116" s="60">
        <v>11</v>
      </c>
      <c r="F116" s="57">
        <v>15367</v>
      </c>
      <c r="G116" s="63">
        <v>21</v>
      </c>
      <c r="H116" s="63">
        <v>15375</v>
      </c>
      <c r="I116" s="41">
        <v>11</v>
      </c>
      <c r="J116" s="41">
        <v>15383</v>
      </c>
      <c r="K116" s="42">
        <v>1</v>
      </c>
      <c r="L116">
        <v>21121</v>
      </c>
    </row>
    <row r="117" spans="1:12" x14ac:dyDescent="0.3">
      <c r="A117" s="57">
        <v>12</v>
      </c>
      <c r="B117" s="57">
        <v>15471</v>
      </c>
      <c r="C117" s="60">
        <v>13</v>
      </c>
      <c r="D117" s="57">
        <v>15479</v>
      </c>
      <c r="E117" s="60">
        <v>24</v>
      </c>
      <c r="F117" s="57">
        <v>15487</v>
      </c>
      <c r="G117" s="63">
        <v>14</v>
      </c>
      <c r="H117" s="63">
        <v>15492</v>
      </c>
      <c r="I117" s="41">
        <v>24</v>
      </c>
      <c r="J117" s="41">
        <v>15500</v>
      </c>
      <c r="K117" s="42">
        <v>0</v>
      </c>
      <c r="L117">
        <v>11212</v>
      </c>
    </row>
    <row r="118" spans="1:12" x14ac:dyDescent="0.3">
      <c r="A118" s="57">
        <v>12</v>
      </c>
      <c r="B118" s="57">
        <v>15596</v>
      </c>
      <c r="C118" s="60">
        <v>13</v>
      </c>
      <c r="D118" s="57">
        <v>15603</v>
      </c>
      <c r="E118" s="60">
        <v>13</v>
      </c>
      <c r="F118" s="57">
        <v>15611</v>
      </c>
      <c r="G118" s="63">
        <v>14</v>
      </c>
      <c r="H118" s="63">
        <v>15622</v>
      </c>
      <c r="I118" s="41">
        <v>24</v>
      </c>
      <c r="J118" s="41">
        <v>15630</v>
      </c>
      <c r="K118" s="42">
        <v>0</v>
      </c>
      <c r="L118">
        <v>11112</v>
      </c>
    </row>
    <row r="119" spans="1:12" x14ac:dyDescent="0.3">
      <c r="A119" s="57">
        <v>21</v>
      </c>
      <c r="B119" s="57">
        <v>15726</v>
      </c>
      <c r="C119" s="60">
        <v>11</v>
      </c>
      <c r="D119" s="57">
        <v>15731</v>
      </c>
      <c r="E119" s="60">
        <v>11</v>
      </c>
      <c r="F119" s="57">
        <v>15739</v>
      </c>
      <c r="G119" s="63">
        <v>12</v>
      </c>
      <c r="H119" s="63">
        <v>15755</v>
      </c>
      <c r="I119" s="41">
        <v>24</v>
      </c>
      <c r="J119" s="41">
        <v>15765</v>
      </c>
      <c r="K119" s="42">
        <v>0</v>
      </c>
      <c r="L119">
        <v>21112</v>
      </c>
    </row>
    <row r="120" spans="1:12" x14ac:dyDescent="0.3">
      <c r="A120" s="57">
        <v>12</v>
      </c>
      <c r="B120" s="57">
        <v>15867</v>
      </c>
      <c r="C120" s="60">
        <v>13</v>
      </c>
      <c r="D120" s="57">
        <v>15874</v>
      </c>
      <c r="E120" s="60">
        <v>24</v>
      </c>
      <c r="F120" s="57">
        <v>15882</v>
      </c>
      <c r="G120" s="63">
        <v>14</v>
      </c>
      <c r="H120" s="63">
        <v>15887</v>
      </c>
      <c r="I120" s="41">
        <v>13</v>
      </c>
      <c r="J120" s="41">
        <v>15898</v>
      </c>
      <c r="K120" s="42">
        <v>0</v>
      </c>
      <c r="L120">
        <v>11211</v>
      </c>
    </row>
    <row r="121" spans="1:12" x14ac:dyDescent="0.3">
      <c r="A121" s="57">
        <v>21</v>
      </c>
      <c r="B121" s="57">
        <v>15995</v>
      </c>
      <c r="C121" s="60">
        <v>11</v>
      </c>
      <c r="D121" s="57">
        <v>16000</v>
      </c>
      <c r="E121" s="60">
        <v>11</v>
      </c>
      <c r="F121" s="57">
        <v>16007</v>
      </c>
      <c r="G121" s="63">
        <v>12</v>
      </c>
      <c r="H121" s="63">
        <v>16016</v>
      </c>
      <c r="I121" s="41">
        <v>24</v>
      </c>
      <c r="J121" s="41">
        <v>16023</v>
      </c>
      <c r="K121" s="42">
        <v>0</v>
      </c>
      <c r="L121">
        <v>21112</v>
      </c>
    </row>
    <row r="122" spans="1:12" x14ac:dyDescent="0.3">
      <c r="A122" s="57">
        <v>21</v>
      </c>
      <c r="B122" s="57">
        <v>16118</v>
      </c>
      <c r="C122" s="60">
        <v>11</v>
      </c>
      <c r="D122" s="57">
        <v>16125</v>
      </c>
      <c r="E122" s="60">
        <v>11</v>
      </c>
      <c r="F122" s="57">
        <v>16132</v>
      </c>
      <c r="G122" s="63">
        <v>12</v>
      </c>
      <c r="H122" s="63">
        <v>16147</v>
      </c>
      <c r="I122" s="41">
        <v>24</v>
      </c>
      <c r="J122" s="41">
        <v>16202</v>
      </c>
      <c r="K122" s="42">
        <v>0</v>
      </c>
      <c r="L122">
        <v>21112</v>
      </c>
    </row>
    <row r="123" spans="1:12" x14ac:dyDescent="0.3">
      <c r="A123" s="57">
        <v>12</v>
      </c>
      <c r="B123" s="57">
        <v>16300</v>
      </c>
      <c r="C123" s="60">
        <v>13</v>
      </c>
      <c r="D123" s="57">
        <v>16307</v>
      </c>
      <c r="E123" s="60">
        <v>13</v>
      </c>
      <c r="F123" s="57">
        <v>16314</v>
      </c>
      <c r="G123" s="63">
        <v>23</v>
      </c>
      <c r="H123" s="63">
        <v>16322</v>
      </c>
      <c r="I123" s="41">
        <v>13</v>
      </c>
      <c r="J123" s="41">
        <v>16329</v>
      </c>
      <c r="K123" s="42">
        <v>0</v>
      </c>
      <c r="L123">
        <v>11121</v>
      </c>
    </row>
    <row r="124" spans="1:12" x14ac:dyDescent="0.3">
      <c r="A124" s="57">
        <v>12</v>
      </c>
      <c r="B124" s="57">
        <v>16426</v>
      </c>
      <c r="C124" s="60">
        <v>13</v>
      </c>
      <c r="D124" s="57">
        <v>16433</v>
      </c>
      <c r="E124" s="60">
        <v>24</v>
      </c>
      <c r="F124" s="57">
        <v>16441</v>
      </c>
      <c r="G124" s="63">
        <v>14</v>
      </c>
      <c r="H124" s="63">
        <v>16448</v>
      </c>
      <c r="I124" s="41">
        <v>13</v>
      </c>
      <c r="J124" s="41">
        <v>16535</v>
      </c>
      <c r="K124" s="42">
        <v>0</v>
      </c>
      <c r="L124">
        <v>11211</v>
      </c>
    </row>
    <row r="125" spans="1:12" x14ac:dyDescent="0.3">
      <c r="A125" s="57">
        <v>21</v>
      </c>
      <c r="B125" s="57">
        <v>16630</v>
      </c>
      <c r="C125" s="60">
        <v>11</v>
      </c>
      <c r="D125" s="57">
        <v>16637</v>
      </c>
      <c r="E125" s="60">
        <v>22</v>
      </c>
      <c r="F125" s="57">
        <v>16645</v>
      </c>
      <c r="G125" s="63">
        <v>14</v>
      </c>
      <c r="H125" s="63">
        <v>16652</v>
      </c>
      <c r="I125" s="41">
        <v>13</v>
      </c>
      <c r="J125" s="41">
        <v>16674</v>
      </c>
      <c r="K125" s="42">
        <v>0</v>
      </c>
      <c r="L125">
        <v>21211</v>
      </c>
    </row>
    <row r="126" spans="1:12" x14ac:dyDescent="0.3">
      <c r="A126" s="57">
        <v>12</v>
      </c>
      <c r="B126" s="57">
        <v>16776</v>
      </c>
      <c r="C126" s="60">
        <v>13</v>
      </c>
      <c r="D126" s="57">
        <v>16788</v>
      </c>
      <c r="E126" s="60">
        <v>24</v>
      </c>
      <c r="F126" s="57">
        <v>16796</v>
      </c>
      <c r="G126" s="63">
        <v>14</v>
      </c>
      <c r="H126" s="63">
        <v>16803</v>
      </c>
      <c r="I126" s="41">
        <v>13</v>
      </c>
      <c r="J126" s="41">
        <v>16846</v>
      </c>
      <c r="K126" s="42">
        <v>0</v>
      </c>
      <c r="L126">
        <v>11211</v>
      </c>
    </row>
    <row r="127" spans="1:12" x14ac:dyDescent="0.3">
      <c r="A127" s="57">
        <v>21</v>
      </c>
      <c r="B127" s="57">
        <v>16942</v>
      </c>
      <c r="C127" s="60">
        <v>11</v>
      </c>
      <c r="D127" s="57">
        <v>16947</v>
      </c>
      <c r="E127" s="60">
        <v>11</v>
      </c>
      <c r="F127" s="57">
        <v>16956</v>
      </c>
      <c r="G127" s="63">
        <v>21</v>
      </c>
      <c r="H127" s="63">
        <v>16964</v>
      </c>
      <c r="I127" s="41">
        <v>11</v>
      </c>
      <c r="J127" s="41">
        <v>16973</v>
      </c>
      <c r="K127" s="42">
        <v>1</v>
      </c>
      <c r="L127">
        <v>21121</v>
      </c>
    </row>
    <row r="128" spans="1:12" x14ac:dyDescent="0.3">
      <c r="A128" s="57">
        <v>12</v>
      </c>
      <c r="B128" s="57">
        <v>17061</v>
      </c>
      <c r="C128" s="60">
        <v>13</v>
      </c>
      <c r="D128" s="57">
        <v>17068</v>
      </c>
      <c r="E128" s="60">
        <v>13</v>
      </c>
      <c r="F128" s="57">
        <v>17089</v>
      </c>
      <c r="G128" s="63">
        <v>23</v>
      </c>
      <c r="H128" s="63">
        <v>17097</v>
      </c>
      <c r="I128" s="41">
        <v>13</v>
      </c>
      <c r="J128" s="41">
        <v>17104</v>
      </c>
      <c r="K128" s="42">
        <v>0</v>
      </c>
      <c r="L128">
        <v>11121</v>
      </c>
    </row>
    <row r="129" spans="1:12" x14ac:dyDescent="0.3">
      <c r="A129" s="57">
        <v>21</v>
      </c>
      <c r="B129" s="57">
        <v>17199</v>
      </c>
      <c r="C129" s="60">
        <v>11</v>
      </c>
      <c r="D129" s="57">
        <v>17206</v>
      </c>
      <c r="E129" s="60">
        <v>11</v>
      </c>
      <c r="F129" s="57">
        <v>17213</v>
      </c>
      <c r="G129" s="63">
        <v>12</v>
      </c>
      <c r="H129" s="63">
        <v>17220</v>
      </c>
      <c r="I129" s="41">
        <v>13</v>
      </c>
      <c r="J129" s="41">
        <v>17239</v>
      </c>
      <c r="K129" s="42">
        <v>0</v>
      </c>
      <c r="L129">
        <v>21111</v>
      </c>
    </row>
    <row r="130" spans="1:12" x14ac:dyDescent="0.3">
      <c r="A130" s="57">
        <v>21</v>
      </c>
      <c r="B130" s="57">
        <v>17331</v>
      </c>
      <c r="C130" s="60">
        <v>11</v>
      </c>
      <c r="D130" s="57">
        <v>17339</v>
      </c>
      <c r="E130" s="60">
        <v>11</v>
      </c>
      <c r="F130" s="57">
        <v>17346</v>
      </c>
      <c r="G130" s="63">
        <v>21</v>
      </c>
      <c r="H130" s="63">
        <v>17354</v>
      </c>
      <c r="I130" s="41">
        <v>11</v>
      </c>
      <c r="J130" s="41">
        <v>17361</v>
      </c>
      <c r="K130" s="42">
        <v>1</v>
      </c>
      <c r="L130">
        <v>21121</v>
      </c>
    </row>
    <row r="131" spans="1:12" x14ac:dyDescent="0.3">
      <c r="A131" s="57">
        <v>21</v>
      </c>
      <c r="B131" s="57">
        <v>17451</v>
      </c>
      <c r="C131" s="60">
        <v>11</v>
      </c>
      <c r="D131" s="57">
        <v>17456</v>
      </c>
      <c r="E131" s="60">
        <v>22</v>
      </c>
      <c r="F131" s="57">
        <v>17464</v>
      </c>
      <c r="G131" s="63">
        <v>14</v>
      </c>
      <c r="H131" s="63">
        <v>17471</v>
      </c>
      <c r="I131" s="41">
        <v>13</v>
      </c>
      <c r="J131" s="41">
        <v>17491</v>
      </c>
      <c r="K131" s="42">
        <v>0</v>
      </c>
      <c r="L131">
        <v>21211</v>
      </c>
    </row>
    <row r="132" spans="1:12" x14ac:dyDescent="0.3">
      <c r="A132" s="57">
        <v>21</v>
      </c>
      <c r="B132" s="57">
        <v>17583</v>
      </c>
      <c r="C132" s="60">
        <v>22</v>
      </c>
      <c r="D132" s="57">
        <v>17588</v>
      </c>
      <c r="E132" s="60">
        <v>13</v>
      </c>
      <c r="F132" s="57">
        <v>17593</v>
      </c>
      <c r="G132" s="63">
        <v>14</v>
      </c>
      <c r="H132" s="63">
        <v>17601</v>
      </c>
      <c r="I132" s="41">
        <v>24</v>
      </c>
      <c r="J132" s="41">
        <v>17609</v>
      </c>
      <c r="K132" s="42">
        <v>0</v>
      </c>
      <c r="L132">
        <v>22112</v>
      </c>
    </row>
    <row r="133" spans="1:12" x14ac:dyDescent="0.3">
      <c r="A133" s="57">
        <v>21</v>
      </c>
      <c r="B133" s="57">
        <v>17704</v>
      </c>
      <c r="C133" s="60">
        <v>11</v>
      </c>
      <c r="D133" s="57">
        <v>17716</v>
      </c>
      <c r="E133" s="60">
        <v>22</v>
      </c>
      <c r="F133" s="57">
        <v>17724</v>
      </c>
      <c r="G133" s="63">
        <v>14</v>
      </c>
      <c r="H133" s="63">
        <v>17731</v>
      </c>
      <c r="I133" s="41">
        <v>13</v>
      </c>
      <c r="J133" s="41">
        <v>17751</v>
      </c>
      <c r="K133" s="42">
        <v>0</v>
      </c>
      <c r="L133">
        <v>21211</v>
      </c>
    </row>
    <row r="134" spans="1:12" x14ac:dyDescent="0.3">
      <c r="A134" s="58">
        <v>21</v>
      </c>
      <c r="B134" s="58">
        <v>17846</v>
      </c>
      <c r="C134" s="61">
        <v>11</v>
      </c>
      <c r="D134" s="58">
        <v>17868</v>
      </c>
      <c r="E134" s="61">
        <v>11</v>
      </c>
      <c r="F134" s="58">
        <v>17886</v>
      </c>
      <c r="G134" s="64">
        <v>21</v>
      </c>
      <c r="H134" s="64">
        <v>17894</v>
      </c>
      <c r="I134" s="40">
        <v>11</v>
      </c>
      <c r="J134" s="40">
        <v>17902</v>
      </c>
      <c r="K134" s="50">
        <v>1</v>
      </c>
      <c r="L134">
        <v>21121</v>
      </c>
    </row>
    <row r="135" spans="1:12" x14ac:dyDescent="0.3">
      <c r="A135" s="58">
        <v>21</v>
      </c>
      <c r="B135" s="58">
        <v>17991</v>
      </c>
      <c r="C135" s="61">
        <v>11</v>
      </c>
      <c r="D135" s="58">
        <v>17998</v>
      </c>
      <c r="E135" s="61">
        <v>22</v>
      </c>
      <c r="F135" s="58">
        <v>18006</v>
      </c>
      <c r="G135" s="64">
        <v>14</v>
      </c>
      <c r="H135" s="64">
        <v>18013</v>
      </c>
      <c r="I135" s="40">
        <v>13</v>
      </c>
      <c r="J135" s="40">
        <v>18029</v>
      </c>
      <c r="K135" s="50">
        <v>0</v>
      </c>
      <c r="L135">
        <v>21211</v>
      </c>
    </row>
    <row r="136" spans="1:12" x14ac:dyDescent="0.3">
      <c r="A136" s="58">
        <v>21</v>
      </c>
      <c r="B136" s="58">
        <v>18125</v>
      </c>
      <c r="C136" s="61">
        <v>11</v>
      </c>
      <c r="D136" s="58">
        <v>18132</v>
      </c>
      <c r="E136" s="61">
        <v>11</v>
      </c>
      <c r="F136" s="58">
        <v>18147</v>
      </c>
      <c r="G136" s="64">
        <v>12</v>
      </c>
      <c r="H136" s="64">
        <v>18161</v>
      </c>
      <c r="I136" s="40">
        <v>24</v>
      </c>
      <c r="J136" s="40">
        <v>18169</v>
      </c>
      <c r="K136" s="50">
        <v>0</v>
      </c>
      <c r="L136">
        <v>21112</v>
      </c>
    </row>
    <row r="137" spans="1:12" x14ac:dyDescent="0.3">
      <c r="A137" s="58">
        <v>12</v>
      </c>
      <c r="B137" s="58">
        <v>18266</v>
      </c>
      <c r="C137" s="61">
        <v>13</v>
      </c>
      <c r="D137" s="58">
        <v>18274</v>
      </c>
      <c r="E137" s="61">
        <v>24</v>
      </c>
      <c r="F137" s="58">
        <v>18281</v>
      </c>
      <c r="G137" s="64">
        <v>14</v>
      </c>
      <c r="H137" s="64">
        <v>18288</v>
      </c>
      <c r="I137" s="40">
        <v>13</v>
      </c>
      <c r="J137" s="40">
        <v>18317</v>
      </c>
      <c r="K137" s="50">
        <v>0</v>
      </c>
      <c r="L137">
        <v>11211</v>
      </c>
    </row>
    <row r="138" spans="1:12" x14ac:dyDescent="0.3">
      <c r="A138" s="58">
        <v>21</v>
      </c>
      <c r="B138" s="58">
        <v>18413</v>
      </c>
      <c r="C138" s="61">
        <v>11</v>
      </c>
      <c r="D138" s="58">
        <v>18419</v>
      </c>
      <c r="E138" s="61">
        <v>22</v>
      </c>
      <c r="F138" s="58">
        <v>18427</v>
      </c>
      <c r="G138" s="64">
        <v>14</v>
      </c>
      <c r="H138" s="64">
        <v>18433</v>
      </c>
      <c r="I138" s="40">
        <v>13</v>
      </c>
      <c r="J138" s="40">
        <v>18461</v>
      </c>
      <c r="K138" s="50">
        <v>0</v>
      </c>
      <c r="L138">
        <v>21211</v>
      </c>
    </row>
    <row r="139" spans="1:12" x14ac:dyDescent="0.3">
      <c r="A139" s="58">
        <v>21</v>
      </c>
      <c r="B139" s="58">
        <v>18552</v>
      </c>
      <c r="C139" s="61">
        <v>22</v>
      </c>
      <c r="D139" s="58">
        <v>18556</v>
      </c>
      <c r="E139" s="61">
        <v>13</v>
      </c>
      <c r="F139" s="58">
        <v>18564</v>
      </c>
      <c r="G139" s="64">
        <v>23</v>
      </c>
      <c r="H139" s="64">
        <v>18572</v>
      </c>
      <c r="I139" s="40">
        <v>13</v>
      </c>
      <c r="J139" s="40">
        <v>18579</v>
      </c>
      <c r="K139" s="50">
        <v>0</v>
      </c>
      <c r="L139">
        <v>22121</v>
      </c>
    </row>
    <row r="140" spans="1:12" x14ac:dyDescent="0.3">
      <c r="A140" s="58">
        <v>21</v>
      </c>
      <c r="B140" s="58">
        <v>18675</v>
      </c>
      <c r="C140" s="61">
        <v>11</v>
      </c>
      <c r="D140" s="58">
        <v>18680</v>
      </c>
      <c r="E140" s="61">
        <v>11</v>
      </c>
      <c r="F140" s="58">
        <v>18689</v>
      </c>
      <c r="G140" s="64">
        <v>21</v>
      </c>
      <c r="H140" s="64">
        <v>18697</v>
      </c>
      <c r="I140" s="40">
        <v>11</v>
      </c>
      <c r="J140" s="40">
        <v>18704</v>
      </c>
      <c r="K140" s="50">
        <v>1</v>
      </c>
      <c r="L140">
        <v>21121</v>
      </c>
    </row>
    <row r="141" spans="1:12" x14ac:dyDescent="0.3">
      <c r="A141" s="58">
        <v>21</v>
      </c>
      <c r="B141" s="58">
        <v>18795</v>
      </c>
      <c r="C141" s="61">
        <v>11</v>
      </c>
      <c r="D141" s="58">
        <v>18801</v>
      </c>
      <c r="E141" s="61">
        <v>22</v>
      </c>
      <c r="F141" s="58">
        <v>18809</v>
      </c>
      <c r="G141" s="64">
        <v>14</v>
      </c>
      <c r="H141" s="64">
        <v>18814</v>
      </c>
      <c r="I141" s="40">
        <v>24</v>
      </c>
      <c r="J141" s="40">
        <v>18822</v>
      </c>
      <c r="K141" s="50">
        <v>0</v>
      </c>
      <c r="L141">
        <v>21212</v>
      </c>
    </row>
    <row r="142" spans="1:12" x14ac:dyDescent="0.3">
      <c r="A142" s="58">
        <v>21</v>
      </c>
      <c r="B142" s="58">
        <v>18918</v>
      </c>
      <c r="C142" s="61">
        <v>11</v>
      </c>
      <c r="D142" s="58">
        <v>18923</v>
      </c>
      <c r="E142" s="61">
        <v>22</v>
      </c>
      <c r="F142" s="58">
        <v>18931</v>
      </c>
      <c r="G142" s="64">
        <v>14</v>
      </c>
      <c r="H142" s="64">
        <v>18937</v>
      </c>
      <c r="I142" s="40">
        <v>13</v>
      </c>
      <c r="J142" s="40">
        <v>18970</v>
      </c>
      <c r="K142" s="50">
        <v>0</v>
      </c>
      <c r="L142">
        <v>21211</v>
      </c>
    </row>
    <row r="143" spans="1:12" x14ac:dyDescent="0.3">
      <c r="A143" s="58">
        <v>21</v>
      </c>
      <c r="B143" s="58">
        <v>19066</v>
      </c>
      <c r="C143" s="61">
        <v>11</v>
      </c>
      <c r="D143" s="58">
        <v>19070</v>
      </c>
      <c r="E143" s="61">
        <v>11</v>
      </c>
      <c r="F143" s="58">
        <v>19078</v>
      </c>
      <c r="G143" s="64">
        <v>21</v>
      </c>
      <c r="H143" s="64">
        <v>19086</v>
      </c>
      <c r="I143" s="40">
        <v>11</v>
      </c>
      <c r="J143" s="40">
        <v>19093</v>
      </c>
      <c r="K143" s="50">
        <v>1</v>
      </c>
      <c r="L143">
        <v>21121</v>
      </c>
    </row>
    <row r="144" spans="1:12" x14ac:dyDescent="0.3">
      <c r="A144" s="58">
        <v>21</v>
      </c>
      <c r="B144" s="58">
        <v>19178</v>
      </c>
      <c r="C144" s="61">
        <v>11</v>
      </c>
      <c r="D144" s="58">
        <v>19183</v>
      </c>
      <c r="E144" s="61">
        <v>11</v>
      </c>
      <c r="F144" s="58">
        <v>19191</v>
      </c>
      <c r="G144" s="64">
        <v>21</v>
      </c>
      <c r="H144" s="64">
        <v>19199</v>
      </c>
      <c r="I144" s="40">
        <v>11</v>
      </c>
      <c r="J144" s="40">
        <v>19206</v>
      </c>
      <c r="K144" s="50">
        <v>1</v>
      </c>
      <c r="L144">
        <v>21121</v>
      </c>
    </row>
    <row r="145" spans="1:12" x14ac:dyDescent="0.3">
      <c r="A145" s="58">
        <v>21</v>
      </c>
      <c r="B145" s="58">
        <v>19290</v>
      </c>
      <c r="C145" s="61">
        <v>11</v>
      </c>
      <c r="D145" s="58">
        <v>19296</v>
      </c>
      <c r="E145" s="61">
        <v>11</v>
      </c>
      <c r="F145" s="58">
        <v>19303</v>
      </c>
      <c r="G145" s="64">
        <v>21</v>
      </c>
      <c r="H145" s="64">
        <v>19311</v>
      </c>
      <c r="I145" s="40">
        <v>11</v>
      </c>
      <c r="J145" s="40">
        <v>19318</v>
      </c>
      <c r="K145" s="50">
        <v>1</v>
      </c>
      <c r="L145">
        <v>21121</v>
      </c>
    </row>
    <row r="146" spans="1:12" x14ac:dyDescent="0.3">
      <c r="A146" s="58">
        <v>21</v>
      </c>
      <c r="B146" s="58">
        <v>19415</v>
      </c>
      <c r="C146" s="61">
        <v>11</v>
      </c>
      <c r="D146" s="58">
        <v>19420</v>
      </c>
      <c r="E146" s="61">
        <v>22</v>
      </c>
      <c r="F146" s="58">
        <v>19428</v>
      </c>
      <c r="G146" s="64">
        <v>14</v>
      </c>
      <c r="H146" s="64">
        <v>19434</v>
      </c>
      <c r="I146" s="40">
        <v>13</v>
      </c>
      <c r="J146" s="40">
        <v>19450</v>
      </c>
      <c r="K146" s="50">
        <v>0</v>
      </c>
      <c r="L146">
        <v>21211</v>
      </c>
    </row>
    <row r="147" spans="1:12" x14ac:dyDescent="0.3">
      <c r="A147" s="58">
        <v>21</v>
      </c>
      <c r="B147" s="58">
        <v>19546</v>
      </c>
      <c r="C147" s="61">
        <v>11</v>
      </c>
      <c r="D147" s="58">
        <v>19551</v>
      </c>
      <c r="E147" s="61">
        <v>22</v>
      </c>
      <c r="F147" s="58">
        <v>19560</v>
      </c>
      <c r="G147" s="64">
        <v>14</v>
      </c>
      <c r="H147" s="64">
        <v>19567</v>
      </c>
      <c r="I147" s="40">
        <v>13</v>
      </c>
      <c r="J147" s="40">
        <v>19579</v>
      </c>
      <c r="K147" s="50">
        <v>0</v>
      </c>
      <c r="L147">
        <v>21211</v>
      </c>
    </row>
    <row r="148" spans="1:12" x14ac:dyDescent="0.3">
      <c r="A148" s="58">
        <v>12</v>
      </c>
      <c r="B148" s="58">
        <v>19678</v>
      </c>
      <c r="C148" s="61">
        <v>13</v>
      </c>
      <c r="D148" s="58">
        <v>19690</v>
      </c>
      <c r="E148" s="61">
        <v>13</v>
      </c>
      <c r="F148" s="58">
        <v>19708</v>
      </c>
      <c r="G148" s="64">
        <v>14</v>
      </c>
      <c r="H148" s="64">
        <v>19720</v>
      </c>
      <c r="I148" s="40">
        <v>24</v>
      </c>
      <c r="J148" s="40">
        <v>19739</v>
      </c>
      <c r="K148" s="50">
        <v>0</v>
      </c>
      <c r="L148">
        <v>11112</v>
      </c>
    </row>
    <row r="149" spans="1:12" x14ac:dyDescent="0.3">
      <c r="A149" s="58">
        <v>21</v>
      </c>
      <c r="B149" s="58">
        <v>19834</v>
      </c>
      <c r="C149" s="61">
        <v>11</v>
      </c>
      <c r="D149" s="58">
        <v>19841</v>
      </c>
      <c r="E149" s="61">
        <v>11</v>
      </c>
      <c r="F149" s="58">
        <v>19848</v>
      </c>
      <c r="G149" s="64">
        <v>21</v>
      </c>
      <c r="H149" s="64">
        <v>19856</v>
      </c>
      <c r="I149" s="40">
        <v>11</v>
      </c>
      <c r="J149" s="40">
        <v>19863</v>
      </c>
      <c r="K149" s="50">
        <v>1</v>
      </c>
      <c r="L149">
        <v>21121</v>
      </c>
    </row>
    <row r="150" spans="1:12" x14ac:dyDescent="0.3">
      <c r="A150" s="58">
        <v>12</v>
      </c>
      <c r="B150" s="58">
        <v>19969</v>
      </c>
      <c r="C150" s="61">
        <v>24</v>
      </c>
      <c r="D150" s="58">
        <v>19977</v>
      </c>
      <c r="E150" s="61">
        <v>13</v>
      </c>
      <c r="F150" s="58">
        <v>19983</v>
      </c>
      <c r="G150" s="64">
        <v>14</v>
      </c>
      <c r="H150" s="64">
        <v>20020</v>
      </c>
      <c r="I150" s="40">
        <v>24</v>
      </c>
      <c r="J150" s="40">
        <v>20028</v>
      </c>
      <c r="K150" s="50">
        <v>0</v>
      </c>
      <c r="L150">
        <v>12112</v>
      </c>
    </row>
    <row r="151" spans="1:12" x14ac:dyDescent="0.3">
      <c r="A151" s="58">
        <v>21</v>
      </c>
      <c r="B151" s="58">
        <v>20122</v>
      </c>
      <c r="C151" s="61">
        <v>11</v>
      </c>
      <c r="D151" s="58">
        <v>20127</v>
      </c>
      <c r="E151" s="61">
        <v>11</v>
      </c>
      <c r="F151" s="58">
        <v>20135</v>
      </c>
      <c r="G151" s="64">
        <v>21</v>
      </c>
      <c r="H151" s="64">
        <v>20143</v>
      </c>
      <c r="I151" s="40">
        <v>11</v>
      </c>
      <c r="J151" s="40">
        <v>20150</v>
      </c>
      <c r="K151" s="50">
        <v>1</v>
      </c>
      <c r="L151">
        <v>21121</v>
      </c>
    </row>
    <row r="152" spans="1:12" x14ac:dyDescent="0.3">
      <c r="A152" s="58">
        <v>21</v>
      </c>
      <c r="B152" s="58">
        <v>20235</v>
      </c>
      <c r="C152" s="61">
        <v>11</v>
      </c>
      <c r="D152" s="58">
        <v>20242</v>
      </c>
      <c r="E152" s="61">
        <v>22</v>
      </c>
      <c r="F152" s="58">
        <v>20251</v>
      </c>
      <c r="G152" s="64">
        <v>14</v>
      </c>
      <c r="H152" s="64">
        <v>20257</v>
      </c>
      <c r="I152" s="40">
        <v>24</v>
      </c>
      <c r="J152" s="40">
        <v>20278</v>
      </c>
      <c r="K152" s="50">
        <v>0</v>
      </c>
      <c r="L152">
        <v>21212</v>
      </c>
    </row>
    <row r="153" spans="1:12" x14ac:dyDescent="0.3">
      <c r="A153" s="58">
        <v>21</v>
      </c>
      <c r="B153" s="58">
        <v>20370</v>
      </c>
      <c r="C153" s="61">
        <v>11</v>
      </c>
      <c r="D153" s="58">
        <v>20377</v>
      </c>
      <c r="E153" s="61">
        <v>11</v>
      </c>
      <c r="F153" s="58">
        <v>20396</v>
      </c>
      <c r="G153" s="64">
        <v>12</v>
      </c>
      <c r="H153" s="64">
        <v>20412</v>
      </c>
      <c r="I153" s="40">
        <v>24</v>
      </c>
      <c r="J153" s="40">
        <v>20420</v>
      </c>
      <c r="K153" s="50">
        <v>0</v>
      </c>
      <c r="L153">
        <v>21112</v>
      </c>
    </row>
    <row r="154" spans="1:12" x14ac:dyDescent="0.3">
      <c r="A154" s="58">
        <v>21</v>
      </c>
      <c r="B154" s="58">
        <v>20511</v>
      </c>
      <c r="C154" s="61">
        <v>22</v>
      </c>
      <c r="D154" s="58">
        <v>20518</v>
      </c>
      <c r="E154" s="61">
        <v>13</v>
      </c>
      <c r="F154" s="58">
        <v>20523</v>
      </c>
      <c r="G154" s="64">
        <v>23</v>
      </c>
      <c r="H154" s="64">
        <v>20531</v>
      </c>
      <c r="I154" s="40">
        <v>13</v>
      </c>
      <c r="J154" s="40">
        <v>20538</v>
      </c>
      <c r="K154" s="50">
        <v>0</v>
      </c>
      <c r="L154">
        <v>22121</v>
      </c>
    </row>
    <row r="155" spans="1:12" x14ac:dyDescent="0.3">
      <c r="A155" s="58">
        <v>21</v>
      </c>
      <c r="B155" s="58">
        <v>20633</v>
      </c>
      <c r="C155" s="61">
        <v>11</v>
      </c>
      <c r="D155" s="58">
        <v>20640</v>
      </c>
      <c r="E155" s="61">
        <v>22</v>
      </c>
      <c r="F155" s="58">
        <v>20649</v>
      </c>
      <c r="G155" s="64">
        <v>14</v>
      </c>
      <c r="H155" s="64">
        <v>20654</v>
      </c>
      <c r="I155" s="40">
        <v>13</v>
      </c>
      <c r="J155" s="40">
        <v>20665</v>
      </c>
      <c r="K155" s="50">
        <v>0</v>
      </c>
      <c r="L155">
        <v>21211</v>
      </c>
    </row>
    <row r="156" spans="1:12" x14ac:dyDescent="0.3">
      <c r="A156" s="58">
        <v>21</v>
      </c>
      <c r="B156" s="58">
        <v>20762</v>
      </c>
      <c r="C156" s="61">
        <v>11</v>
      </c>
      <c r="D156" s="58">
        <v>20767</v>
      </c>
      <c r="E156" s="61">
        <v>22</v>
      </c>
      <c r="F156" s="58">
        <v>20776</v>
      </c>
      <c r="G156" s="64">
        <v>14</v>
      </c>
      <c r="H156" s="64">
        <v>20783</v>
      </c>
      <c r="I156" s="40">
        <v>13</v>
      </c>
      <c r="J156" s="40">
        <v>20804</v>
      </c>
      <c r="K156" s="50">
        <v>0</v>
      </c>
      <c r="L156">
        <v>21211</v>
      </c>
    </row>
    <row r="157" spans="1:12" x14ac:dyDescent="0.3">
      <c r="A157" s="58">
        <v>12</v>
      </c>
      <c r="B157" s="58">
        <v>20905</v>
      </c>
      <c r="C157" s="61">
        <v>24</v>
      </c>
      <c r="D157" s="58">
        <v>20913</v>
      </c>
      <c r="E157" s="61">
        <v>13</v>
      </c>
      <c r="F157" s="58">
        <v>20920</v>
      </c>
      <c r="G157" s="64">
        <v>14</v>
      </c>
      <c r="H157" s="64">
        <v>20933</v>
      </c>
      <c r="I157" s="40">
        <v>24</v>
      </c>
      <c r="J157" s="40">
        <v>20942</v>
      </c>
      <c r="K157" s="50">
        <v>0</v>
      </c>
      <c r="L157">
        <v>12112</v>
      </c>
    </row>
    <row r="158" spans="1:12" x14ac:dyDescent="0.3">
      <c r="A158" s="58">
        <v>21</v>
      </c>
      <c r="B158" s="58">
        <v>21036</v>
      </c>
      <c r="C158" s="61">
        <v>11</v>
      </c>
      <c r="D158" s="58">
        <v>21041</v>
      </c>
      <c r="E158" s="61">
        <v>11</v>
      </c>
      <c r="F158" s="58">
        <v>21049</v>
      </c>
      <c r="G158" s="64">
        <v>21</v>
      </c>
      <c r="H158" s="64">
        <v>21056</v>
      </c>
      <c r="I158" s="40">
        <v>11</v>
      </c>
      <c r="J158" s="40">
        <v>21063</v>
      </c>
      <c r="K158" s="50">
        <v>1</v>
      </c>
      <c r="L158">
        <v>21121</v>
      </c>
    </row>
    <row r="159" spans="1:12" x14ac:dyDescent="0.3">
      <c r="A159" s="17"/>
      <c r="B159" s="17"/>
      <c r="C159" s="17"/>
      <c r="D159" s="17"/>
      <c r="E159" s="17"/>
      <c r="F159" s="17"/>
      <c r="G159" s="17"/>
      <c r="H15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156</v>
      </c>
      <c r="V3" s="25" t="s">
        <v>117</v>
      </c>
      <c r="W3">
        <f>COUNTA(L7:L32)</f>
        <v>26</v>
      </c>
      <c r="AA3" s="25" t="s">
        <v>117</v>
      </c>
      <c r="AB3">
        <f>COUNTA(L33:L58)</f>
        <v>26</v>
      </c>
      <c r="AF3" s="25" t="s">
        <v>117</v>
      </c>
      <c r="AG3">
        <f>COUNTA(L59:L84)</f>
        <v>26</v>
      </c>
      <c r="AK3" s="25" t="s">
        <v>117</v>
      </c>
      <c r="AL3">
        <f>COUNTA(L85:L110)</f>
        <v>26</v>
      </c>
      <c r="AP3" s="25" t="s">
        <v>117</v>
      </c>
      <c r="AQ3">
        <f>COUNTA(L111:L136)</f>
        <v>26</v>
      </c>
      <c r="AU3" s="25" t="s">
        <v>117</v>
      </c>
      <c r="AV3">
        <f>COUNTA(L137:L162)</f>
        <v>26</v>
      </c>
    </row>
    <row r="4" spans="1:48" x14ac:dyDescent="0.3">
      <c r="P4" s="25" t="s">
        <v>85</v>
      </c>
      <c r="Q4" s="26">
        <f>SUM(O7:O38)</f>
        <v>156</v>
      </c>
      <c r="V4" s="25" t="s">
        <v>118</v>
      </c>
      <c r="W4">
        <f>SUM(U7:U38)</f>
        <v>26</v>
      </c>
      <c r="AA4" s="25" t="s">
        <v>118</v>
      </c>
      <c r="AB4">
        <f>SUM(Z7:Z38)</f>
        <v>26</v>
      </c>
      <c r="AF4" s="25" t="s">
        <v>118</v>
      </c>
      <c r="AG4">
        <f>SUM(AE7:AE38)</f>
        <v>26</v>
      </c>
      <c r="AK4" s="25" t="s">
        <v>118</v>
      </c>
      <c r="AL4">
        <f>SUM(AJ7:AJ38)</f>
        <v>26</v>
      </c>
      <c r="AP4" s="25" t="s">
        <v>118</v>
      </c>
      <c r="AQ4">
        <f>SUM(AO7:AO38)</f>
        <v>26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13</v>
      </c>
      <c r="D7" s="56">
        <v>19</v>
      </c>
      <c r="E7" s="59">
        <v>24</v>
      </c>
      <c r="F7" s="56">
        <v>25</v>
      </c>
      <c r="G7" s="62">
        <v>14</v>
      </c>
      <c r="H7" s="62">
        <v>32</v>
      </c>
      <c r="I7" s="41">
        <v>13</v>
      </c>
      <c r="J7" s="41">
        <v>41</v>
      </c>
      <c r="K7" s="42">
        <v>0</v>
      </c>
      <c r="L7">
        <v>11211</v>
      </c>
      <c r="N7" s="35">
        <v>11111</v>
      </c>
      <c r="O7" s="35">
        <f>COUNTIF($L$7:$L$500,N7)</f>
        <v>6</v>
      </c>
      <c r="P7" s="35">
        <f>O7/$Q$4</f>
        <v>3.8461538461538464E-2</v>
      </c>
      <c r="Q7" s="35">
        <f>IF(P7=0,0,(P7*((LOG(P7))/LOG(2))))</f>
        <v>-0.18078614300542661</v>
      </c>
      <c r="T7" s="35">
        <f>N7</f>
        <v>11111</v>
      </c>
      <c r="U7" s="35">
        <f>COUNTIF(L7:L32,T7)</f>
        <v>2</v>
      </c>
      <c r="V7" s="35">
        <f>U7/(W4-U25)</f>
        <v>8.6956521739130432E-2</v>
      </c>
      <c r="W7" s="35">
        <f>IF(V7=0,0,(V7*((LOG(V7))/LOG(2))))</f>
        <v>-0.30639669183104457</v>
      </c>
      <c r="Y7" s="35">
        <f>N7</f>
        <v>11111</v>
      </c>
      <c r="Z7" s="35">
        <f>COUNTIF(L33:L58,Y7)</f>
        <v>2</v>
      </c>
      <c r="AA7" s="35">
        <f>Z7/(AB4-Z25)</f>
        <v>8.6956521739130432E-2</v>
      </c>
      <c r="AB7" s="35">
        <f>IF(AA7=0,0,(AA7*((LOG(AA7))/LOG(2))))</f>
        <v>-0.30639669183104457</v>
      </c>
      <c r="AD7" s="35">
        <f>N7</f>
        <v>11111</v>
      </c>
      <c r="AE7" s="35">
        <f>COUNTIF(L59:L84,AD7)</f>
        <v>1</v>
      </c>
      <c r="AF7" s="35">
        <f>AE7/(AG4-AE25)</f>
        <v>5.2631578947368418E-2</v>
      </c>
      <c r="AG7" s="35">
        <f>IF(AF7=0,0,(AF7*((LOG(AF7))/LOG(2))))</f>
        <v>-0.22357513228650452</v>
      </c>
      <c r="AI7" s="35">
        <f>N7</f>
        <v>11111</v>
      </c>
      <c r="AJ7" s="35">
        <f>COUNTIF(L85:L110,AI7)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COUNTIF(L111:L136,AN7)</f>
        <v>1</v>
      </c>
      <c r="AP7" s="35">
        <f>AO7/(AQ4-AO25)</f>
        <v>0.05</v>
      </c>
      <c r="AQ7" s="35">
        <f>IF(AP7=0,0,(AP7*((LOG(AP7))/LOG(2))))</f>
        <v>-0.21609640474436814</v>
      </c>
      <c r="AS7" s="35">
        <f>N7</f>
        <v>11111</v>
      </c>
      <c r="AT7" s="35">
        <f>COUNTIF(L137:L162,AS7)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150</v>
      </c>
      <c r="C8" s="60">
        <v>24</v>
      </c>
      <c r="D8" s="57">
        <v>158</v>
      </c>
      <c r="E8" s="60">
        <v>13</v>
      </c>
      <c r="F8" s="57">
        <v>165</v>
      </c>
      <c r="G8" s="63">
        <v>14</v>
      </c>
      <c r="H8" s="63">
        <v>175</v>
      </c>
      <c r="I8" s="41">
        <v>24</v>
      </c>
      <c r="J8" s="41">
        <v>182</v>
      </c>
      <c r="K8" s="42">
        <v>0</v>
      </c>
      <c r="L8">
        <v>12112</v>
      </c>
      <c r="N8" s="35">
        <v>11112</v>
      </c>
      <c r="O8" s="35">
        <f>COUNTIF($L$7:$L$500,N8)</f>
        <v>3</v>
      </c>
      <c r="P8" s="35">
        <f>O8/$Q$4</f>
        <v>1.9230769230769232E-2</v>
      </c>
      <c r="Q8" s="35">
        <f>IF(P8=0,0,(P8*((LOG(P8))/LOG(2))))</f>
        <v>-0.10962384073348255</v>
      </c>
      <c r="T8" s="35">
        <f>N8</f>
        <v>11112</v>
      </c>
      <c r="U8" s="35">
        <f>COUNTIF(L7:L32,T8)</f>
        <v>2</v>
      </c>
      <c r="V8" s="35">
        <f>U8/(W4-U25)</f>
        <v>8.6956521739130432E-2</v>
      </c>
      <c r="W8" s="35">
        <f>IF(V8=0,0,(V8*((LOG(V8))/LOG(2))))</f>
        <v>-0.30639669183104457</v>
      </c>
      <c r="Y8" s="35">
        <f>N8</f>
        <v>11112</v>
      </c>
      <c r="Z8" s="35">
        <f>COUNTIF(L33:L58,Y8)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COUNTIF(L59:L84,AD8)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COUNTIF(L85:L110,AI8)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COUNTIF(L111:L136,AN8)</f>
        <v>1</v>
      </c>
      <c r="AP8" s="35">
        <f>AO8/(AQ4-AO25)</f>
        <v>0.05</v>
      </c>
      <c r="AQ8" s="35">
        <f>IF(AP8=0,0,(AP8*((LOG(AP8))/LOG(2))))</f>
        <v>-0.21609640474436814</v>
      </c>
      <c r="AS8" s="35">
        <f>N8</f>
        <v>11112</v>
      </c>
      <c r="AT8" s="35">
        <f>COUNTIF(L137:L162,AS8)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286</v>
      </c>
      <c r="C9" s="60">
        <v>24</v>
      </c>
      <c r="D9" s="57">
        <v>291</v>
      </c>
      <c r="E9" s="60">
        <v>13</v>
      </c>
      <c r="F9" s="57">
        <v>298</v>
      </c>
      <c r="G9" s="63">
        <v>14</v>
      </c>
      <c r="H9" s="63">
        <v>310</v>
      </c>
      <c r="I9" s="41">
        <v>13</v>
      </c>
      <c r="J9" s="41">
        <v>319</v>
      </c>
      <c r="K9" s="42">
        <v>0</v>
      </c>
      <c r="L9">
        <v>12111</v>
      </c>
      <c r="N9" s="35">
        <v>11121</v>
      </c>
      <c r="O9" s="35">
        <f>COUNTIF($L$7:$L$500,N9)</f>
        <v>7</v>
      </c>
      <c r="P9" s="35">
        <f>O9/$Q$4</f>
        <v>4.4871794871794872E-2</v>
      </c>
      <c r="Q9" s="35">
        <f>IF(P9=0,0,(P9*((LOG(P9))/LOG(2))))</f>
        <v>-0.20093801972841352</v>
      </c>
      <c r="T9" s="35">
        <f>N9</f>
        <v>11121</v>
      </c>
      <c r="U9" s="35">
        <f>COUNTIF(L7:L32,T9)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COUNTIF(L33:L58,Y9)</f>
        <v>2</v>
      </c>
      <c r="AA9" s="35">
        <f>Z9/(AB4-Z25)</f>
        <v>8.6956521739130432E-2</v>
      </c>
      <c r="AB9" s="35">
        <f>IF(AA9=0,0,(AA9*((LOG(AA9))/LOG(2))))</f>
        <v>-0.30639669183104457</v>
      </c>
      <c r="AD9" s="35">
        <f>N9</f>
        <v>11121</v>
      </c>
      <c r="AE9" s="35">
        <f>COUNTIF(L59:L84,AD9)</f>
        <v>4</v>
      </c>
      <c r="AF9" s="35">
        <f>AE9/(AG4-AE25)</f>
        <v>0.21052631578947367</v>
      </c>
      <c r="AG9" s="35">
        <f>IF(AF9=0,0,(AF9*((LOG(AF9))/LOG(2))))</f>
        <v>-0.47324789756707064</v>
      </c>
      <c r="AI9" s="35">
        <f>N9</f>
        <v>11121</v>
      </c>
      <c r="AJ9" s="35">
        <f>COUNTIF(L85:L110,AI9)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COUNTIF(L111:L136,AN9)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COUNTIF(L137:L162,AS9)</f>
        <v>1</v>
      </c>
      <c r="AU9" s="35">
        <f>AT9/(AV4-AT25)</f>
        <v>6.25E-2</v>
      </c>
      <c r="AV9" s="35">
        <f>IF(AU9=0,0,(AU9*((LOG(AU9))/LOG(2))))</f>
        <v>-0.25</v>
      </c>
    </row>
    <row r="10" spans="1:48" x14ac:dyDescent="0.3">
      <c r="A10" s="57">
        <v>21</v>
      </c>
      <c r="B10" s="57">
        <v>426</v>
      </c>
      <c r="C10" s="60">
        <v>11</v>
      </c>
      <c r="D10" s="57">
        <v>434</v>
      </c>
      <c r="E10" s="60">
        <v>11</v>
      </c>
      <c r="F10" s="57">
        <v>443</v>
      </c>
      <c r="G10" s="63">
        <v>12</v>
      </c>
      <c r="H10" s="63">
        <v>452</v>
      </c>
      <c r="I10" s="41">
        <v>13</v>
      </c>
      <c r="J10" s="41">
        <v>479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COUNTIF(L33:L58,Y10)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COUNTIF(L59:L84,AD10)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COUNTIF(L85:L110,AI10)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COUNTIF(L111:L136,AN10)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COUNTIF(L137:L162,AS10)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586</v>
      </c>
      <c r="C11" s="60">
        <v>24</v>
      </c>
      <c r="D11" s="57">
        <v>594</v>
      </c>
      <c r="E11" s="60">
        <v>13</v>
      </c>
      <c r="F11" s="57">
        <v>599</v>
      </c>
      <c r="G11" s="63">
        <v>23</v>
      </c>
      <c r="H11" s="63">
        <v>607</v>
      </c>
      <c r="I11" s="41">
        <v>13</v>
      </c>
      <c r="J11" s="41">
        <v>615</v>
      </c>
      <c r="K11" s="42">
        <v>0</v>
      </c>
      <c r="L11">
        <v>12121</v>
      </c>
      <c r="N11" s="35">
        <v>11211</v>
      </c>
      <c r="O11" s="35">
        <f>COUNTIF($L$7:$L$500,N11)</f>
        <v>17</v>
      </c>
      <c r="P11" s="35">
        <f>O11/$Q$4</f>
        <v>0.10897435897435898</v>
      </c>
      <c r="Q11" s="35">
        <f>IF(P11=0,0,(P11*((LOG(P11))/LOG(2))))</f>
        <v>-0.34849339371411825</v>
      </c>
      <c r="T11" s="35">
        <f>N11</f>
        <v>11211</v>
      </c>
      <c r="U11" s="35">
        <f>COUNTIF(L7:L32,T11)</f>
        <v>3</v>
      </c>
      <c r="V11" s="35">
        <f>U11/(W4-U25)</f>
        <v>0.13043478260869565</v>
      </c>
      <c r="W11" s="35">
        <f>IF(V11=0,0,(V11*((LOG(V11))/LOG(2))))</f>
        <v>-0.3832955811307639</v>
      </c>
      <c r="Y11" s="35">
        <f>N11</f>
        <v>11211</v>
      </c>
      <c r="Z11" s="35">
        <f>COUNTIF(L33:L58,Y11)</f>
        <v>5</v>
      </c>
      <c r="AA11" s="35">
        <f>Z11/(AB4-Z25)</f>
        <v>0.21739130434782608</v>
      </c>
      <c r="AB11" s="35">
        <f>IF(AA11=0,0,(AA11*((LOG(AA11))/LOG(2))))</f>
        <v>-0.47861605677601093</v>
      </c>
      <c r="AD11" s="35">
        <f>N11</f>
        <v>11211</v>
      </c>
      <c r="AE11" s="35">
        <f>COUNTIF(L59:L84,AD11)</f>
        <v>1</v>
      </c>
      <c r="AF11" s="35">
        <f>AE11/(AG4-AE25)</f>
        <v>5.2631578947368418E-2</v>
      </c>
      <c r="AG11" s="35">
        <f>IF(AF11=0,0,(AF11*((LOG(AF11))/LOG(2))))</f>
        <v>-0.22357513228650452</v>
      </c>
      <c r="AI11" s="35">
        <f>N11</f>
        <v>11211</v>
      </c>
      <c r="AJ11" s="35">
        <f>COUNTIF(L85:L110,AI11)</f>
        <v>3</v>
      </c>
      <c r="AK11" s="35">
        <f>AJ11/(AL4-AJ25)</f>
        <v>0.2</v>
      </c>
      <c r="AL11" s="35">
        <f>IF(AK11=0,0,(AK11*((LOG(AK11))/LOG(2))))</f>
        <v>-0.46438561897747244</v>
      </c>
      <c r="AN11" s="35">
        <f>N11</f>
        <v>11211</v>
      </c>
      <c r="AO11" s="35">
        <f>COUNTIF(L111:L136,AN11)</f>
        <v>3</v>
      </c>
      <c r="AP11" s="35">
        <f>AO11/(AQ4-AO25)</f>
        <v>0.15</v>
      </c>
      <c r="AQ11" s="35">
        <f>IF(AP11=0,0,(AP11*((LOG(AP11))/LOG(2))))</f>
        <v>-0.41054483912493089</v>
      </c>
      <c r="AS11" s="35">
        <f>N11</f>
        <v>11211</v>
      </c>
      <c r="AT11" s="35">
        <f>COUNTIF(L137:L162,AS11)</f>
        <v>2</v>
      </c>
      <c r="AU11" s="35">
        <f>AT11/(AV4-AT25)</f>
        <v>0.125</v>
      </c>
      <c r="AV11" s="35">
        <f>IF(AU11=0,0,(AU11*((LOG(AU11))/LOG(2))))</f>
        <v>-0.375</v>
      </c>
    </row>
    <row r="12" spans="1:48" x14ac:dyDescent="0.3">
      <c r="A12" s="57">
        <v>21</v>
      </c>
      <c r="B12" s="57">
        <v>719</v>
      </c>
      <c r="C12" s="60">
        <v>11</v>
      </c>
      <c r="D12" s="57">
        <v>727</v>
      </c>
      <c r="E12" s="60">
        <v>22</v>
      </c>
      <c r="F12" s="57">
        <v>735</v>
      </c>
      <c r="G12" s="63">
        <v>14</v>
      </c>
      <c r="H12" s="63">
        <v>743</v>
      </c>
      <c r="I12" s="41">
        <v>13</v>
      </c>
      <c r="J12" s="41">
        <v>755</v>
      </c>
      <c r="K12" s="42">
        <v>0</v>
      </c>
      <c r="L12">
        <v>21211</v>
      </c>
      <c r="N12" s="35">
        <v>11212</v>
      </c>
      <c r="O12" s="35">
        <f>COUNTIF($L$7:$L$500,N12)</f>
        <v>8</v>
      </c>
      <c r="P12" s="35">
        <f>O12/$Q$4</f>
        <v>5.128205128205128E-2</v>
      </c>
      <c r="Q12" s="35">
        <f>IF(P12=0,0,(P12*((LOG(P12))/LOG(2))))</f>
        <v>-0.21976421635191018</v>
      </c>
      <c r="T12" s="35">
        <f>N12</f>
        <v>11212</v>
      </c>
      <c r="U12" s="35">
        <f>COUNTIF(L7:L32,T12)</f>
        <v>1</v>
      </c>
      <c r="V12" s="35">
        <f>U12/(W4-U25)</f>
        <v>4.3478260869565216E-2</v>
      </c>
      <c r="W12" s="35">
        <f>IF(V12=0,0,(V12*((LOG(V12))/LOG(2))))</f>
        <v>-0.19667660678508753</v>
      </c>
      <c r="Y12" s="35">
        <f>N12</f>
        <v>11212</v>
      </c>
      <c r="Z12" s="35">
        <f>COUNTIF(L33:L58,Y12)</f>
        <v>1</v>
      </c>
      <c r="AA12" s="35">
        <f>Z12/(AB4-Z25)</f>
        <v>4.3478260869565216E-2</v>
      </c>
      <c r="AB12" s="35">
        <f>IF(AA12=0,0,(AA12*((LOG(AA12))/LOG(2))))</f>
        <v>-0.19667660678508753</v>
      </c>
      <c r="AD12" s="35">
        <f>N12</f>
        <v>11212</v>
      </c>
      <c r="AE12" s="35">
        <f>COUNTIF(L59:L84,AD12)</f>
        <v>1</v>
      </c>
      <c r="AF12" s="35">
        <f>AE12/(AG4-AE25)</f>
        <v>5.2631578947368418E-2</v>
      </c>
      <c r="AG12" s="35">
        <f>IF(AF12=0,0,(AF12*((LOG(AF12))/LOG(2))))</f>
        <v>-0.22357513228650452</v>
      </c>
      <c r="AI12" s="35">
        <f>N12</f>
        <v>11212</v>
      </c>
      <c r="AJ12" s="35">
        <f>COUNTIF(L85:L110,AI12)</f>
        <v>2</v>
      </c>
      <c r="AK12" s="35">
        <f>AJ12/(AL4-AJ25)</f>
        <v>0.13333333333333333</v>
      </c>
      <c r="AL12" s="35">
        <f>IF(AK12=0,0,(AK12*((LOG(AK12))/LOG(2))))</f>
        <v>-0.3875854127478025</v>
      </c>
      <c r="AN12" s="35">
        <f>N12</f>
        <v>11212</v>
      </c>
      <c r="AO12" s="35">
        <f>COUNTIF(L111:L136,AN12)</f>
        <v>1</v>
      </c>
      <c r="AP12" s="35">
        <f>AO12/(AQ4-AO25)</f>
        <v>0.05</v>
      </c>
      <c r="AQ12" s="35">
        <f>IF(AP12=0,0,(AP12*((LOG(AP12))/LOG(2))))</f>
        <v>-0.21609640474436814</v>
      </c>
      <c r="AS12" s="35">
        <f>N12</f>
        <v>11212</v>
      </c>
      <c r="AT12" s="35">
        <f>COUNTIF(L137:L162,AS12)</f>
        <v>2</v>
      </c>
      <c r="AU12" s="35">
        <f>AT12/(AV4-AT25)</f>
        <v>0.125</v>
      </c>
      <c r="AV12" s="35">
        <f>IF(AU12=0,0,(AU12*((LOG(AU12))/LOG(2))))</f>
        <v>-0.375</v>
      </c>
    </row>
    <row r="13" spans="1:48" x14ac:dyDescent="0.3">
      <c r="A13" s="57">
        <v>21</v>
      </c>
      <c r="B13" s="57">
        <v>871</v>
      </c>
      <c r="C13" s="60">
        <v>11</v>
      </c>
      <c r="D13" s="57">
        <v>878</v>
      </c>
      <c r="E13" s="60">
        <v>22</v>
      </c>
      <c r="F13" s="57">
        <v>886</v>
      </c>
      <c r="G13" s="63">
        <v>14</v>
      </c>
      <c r="H13" s="63">
        <v>894</v>
      </c>
      <c r="I13" s="41">
        <v>13</v>
      </c>
      <c r="J13" s="41">
        <v>909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COUNTIF(L33:L58,Y13)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COUNTIF(L59:L84,AD13)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COUNTIF(L85:L110,AI13)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COUNTIF(L111:L136,AN13)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COUNTIF(L137:L162,AS13)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1010</v>
      </c>
      <c r="C14" s="60">
        <v>11</v>
      </c>
      <c r="D14" s="57">
        <v>1015</v>
      </c>
      <c r="E14" s="60">
        <v>22</v>
      </c>
      <c r="F14" s="57">
        <v>1023</v>
      </c>
      <c r="G14" s="63">
        <v>14</v>
      </c>
      <c r="H14" s="63">
        <v>1030</v>
      </c>
      <c r="I14" s="41">
        <v>13</v>
      </c>
      <c r="J14" s="41">
        <v>1040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COUNTIF(L7:L32,T14)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COUNTIF(L33:L58,Y14)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COUNTIF(L59:L84,AD14)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COUNTIF(L85:L110,AI14)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COUNTIF(L111:L136,AN14)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COUNTIF(L137:L162,AS14)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1144</v>
      </c>
      <c r="C15" s="60">
        <v>11</v>
      </c>
      <c r="D15" s="57">
        <v>1152</v>
      </c>
      <c r="E15" s="60">
        <v>22</v>
      </c>
      <c r="F15" s="57">
        <v>1160</v>
      </c>
      <c r="G15" s="63">
        <v>14</v>
      </c>
      <c r="H15" s="63">
        <v>1168</v>
      </c>
      <c r="I15" s="41">
        <v>24</v>
      </c>
      <c r="J15" s="41">
        <v>1176</v>
      </c>
      <c r="K15" s="42">
        <v>0</v>
      </c>
      <c r="L15">
        <v>21212</v>
      </c>
      <c r="N15" s="35">
        <v>12111</v>
      </c>
      <c r="O15" s="35">
        <f>COUNTIF($L$7:$L$500,N15)</f>
        <v>5</v>
      </c>
      <c r="P15" s="35">
        <f>O15/$Q$4</f>
        <v>3.2051282051282048E-2</v>
      </c>
      <c r="Q15" s="35">
        <f>IF(P15=0,0,(P15*((LOG(P15))/LOG(2))))</f>
        <v>-0.15908570910175915</v>
      </c>
      <c r="T15" s="35">
        <f>N15</f>
        <v>12111</v>
      </c>
      <c r="U15" s="35">
        <f>COUNTIF(L7:L32,T15)</f>
        <v>2</v>
      </c>
      <c r="V15" s="35">
        <f>U15/(W4-U25)</f>
        <v>8.6956521739130432E-2</v>
      </c>
      <c r="W15" s="35">
        <f>IF(V15=0,0,(V15*((LOG(V15))/LOG(2))))</f>
        <v>-0.30639669183104457</v>
      </c>
      <c r="Y15" s="35">
        <f>N15</f>
        <v>12111</v>
      </c>
      <c r="Z15" s="35">
        <f>COUNTIF(L33:L58,Y15)</f>
        <v>1</v>
      </c>
      <c r="AA15" s="35">
        <f>Z15/(AB4-Z25)</f>
        <v>4.3478260869565216E-2</v>
      </c>
      <c r="AB15" s="35">
        <f>IF(AA15=0,0,(AA15*((LOG(AA15))/LOG(2))))</f>
        <v>-0.19667660678508753</v>
      </c>
      <c r="AD15" s="35">
        <f>N15</f>
        <v>12111</v>
      </c>
      <c r="AE15" s="35">
        <f>COUNTIF(L59:L84,AD15)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COUNTIF(L85:L110,AI15)</f>
        <v>1</v>
      </c>
      <c r="AK15" s="35">
        <f>AJ15/(AL4-AJ25)</f>
        <v>6.6666666666666666E-2</v>
      </c>
      <c r="AL15" s="35">
        <f>IF(AK15=0,0,(AK15*((LOG(AK15))/LOG(2))))</f>
        <v>-0.26045937304056793</v>
      </c>
      <c r="AN15" s="35">
        <f>N15</f>
        <v>12111</v>
      </c>
      <c r="AO15" s="35">
        <f>COUNTIF(L111:L136,AN15)</f>
        <v>1</v>
      </c>
      <c r="AP15" s="35">
        <f>AO15/(AQ4-AO25)</f>
        <v>0.05</v>
      </c>
      <c r="AQ15" s="35">
        <f>IF(AP15=0,0,(AP15*((LOG(AP15))/LOG(2))))</f>
        <v>-0.21609640474436814</v>
      </c>
      <c r="AS15" s="35">
        <f>N15</f>
        <v>12111</v>
      </c>
      <c r="AT15" s="35">
        <f>COUNTIF(L137:L162,AS15)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1273</v>
      </c>
      <c r="C16" s="60">
        <v>11</v>
      </c>
      <c r="D16" s="57">
        <v>1288</v>
      </c>
      <c r="E16" s="60">
        <v>22</v>
      </c>
      <c r="F16" s="57">
        <v>1297</v>
      </c>
      <c r="G16" s="63">
        <v>14</v>
      </c>
      <c r="H16" s="63">
        <v>1302</v>
      </c>
      <c r="I16" s="41">
        <v>24</v>
      </c>
      <c r="J16" s="41">
        <v>1307</v>
      </c>
      <c r="K16" s="42">
        <v>0</v>
      </c>
      <c r="L16">
        <v>21212</v>
      </c>
      <c r="N16" s="35">
        <v>12112</v>
      </c>
      <c r="O16" s="35">
        <f>COUNTIF($L$7:$L$500,N16)</f>
        <v>5</v>
      </c>
      <c r="P16" s="35">
        <f>O16/$Q$4</f>
        <v>3.2051282051282048E-2</v>
      </c>
      <c r="Q16" s="35">
        <f>IF(P16=0,0,(P16*((LOG(P16))/LOG(2))))</f>
        <v>-0.15908570910175915</v>
      </c>
      <c r="T16" s="35">
        <f>N16</f>
        <v>12112</v>
      </c>
      <c r="U16" s="35">
        <f>COUNTIF(L7:L32,T16)</f>
        <v>1</v>
      </c>
      <c r="V16" s="35">
        <f>U16/(W4-U25)</f>
        <v>4.3478260869565216E-2</v>
      </c>
      <c r="W16" s="35">
        <f>IF(V16=0,0,(V16*((LOG(V16))/LOG(2))))</f>
        <v>-0.19667660678508753</v>
      </c>
      <c r="Y16" s="35">
        <f>N16</f>
        <v>12112</v>
      </c>
      <c r="Z16" s="35">
        <f>COUNTIF(L33:L58,Y16)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COUNTIF(L59:L84,AD16)</f>
        <v>1</v>
      </c>
      <c r="AF16" s="35">
        <f>AE16/(AG4-AE25)</f>
        <v>5.2631578947368418E-2</v>
      </c>
      <c r="AG16" s="35">
        <f>IF(AF16=0,0,(AF16*((LOG(AF16))/LOG(2))))</f>
        <v>-0.22357513228650452</v>
      </c>
      <c r="AI16" s="35">
        <f>N16</f>
        <v>12112</v>
      </c>
      <c r="AJ16" s="35">
        <f>COUNTIF(L85:L110,AI16)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COUNTIF(L111:L136,AN16)</f>
        <v>1</v>
      </c>
      <c r="AP16" s="35">
        <f>AO16/(AQ4-AO25)</f>
        <v>0.05</v>
      </c>
      <c r="AQ16" s="35">
        <f>IF(AP16=0,0,(AP16*((LOG(AP16))/LOG(2))))</f>
        <v>-0.21609640474436814</v>
      </c>
      <c r="AS16" s="35">
        <f>N16</f>
        <v>12112</v>
      </c>
      <c r="AT16" s="35">
        <f>COUNTIF(L137:L162,AS16)</f>
        <v>2</v>
      </c>
      <c r="AU16" s="35">
        <f>AT16/(AV4-AT25)</f>
        <v>0.125</v>
      </c>
      <c r="AV16" s="35">
        <f>IF(AU16=0,0,(AU16*((LOG(AU16))/LOG(2))))</f>
        <v>-0.375</v>
      </c>
    </row>
    <row r="17" spans="1:48" x14ac:dyDescent="0.3">
      <c r="A17" s="57">
        <v>12</v>
      </c>
      <c r="B17" s="57">
        <v>1434</v>
      </c>
      <c r="C17" s="60">
        <v>13</v>
      </c>
      <c r="D17" s="57">
        <v>1451</v>
      </c>
      <c r="E17" s="60">
        <v>13</v>
      </c>
      <c r="F17" s="57">
        <v>1463</v>
      </c>
      <c r="G17" s="63">
        <v>14</v>
      </c>
      <c r="H17" s="63">
        <v>1478</v>
      </c>
      <c r="I17" s="41">
        <v>13</v>
      </c>
      <c r="J17" s="41">
        <v>1495</v>
      </c>
      <c r="K17" s="42">
        <v>0</v>
      </c>
      <c r="L17">
        <v>11111</v>
      </c>
      <c r="N17" s="35">
        <v>12121</v>
      </c>
      <c r="O17" s="35">
        <f>COUNTIF($L$7:$L$500,N17)</f>
        <v>4</v>
      </c>
      <c r="P17" s="35">
        <f>O17/$Q$4</f>
        <v>2.564102564102564E-2</v>
      </c>
      <c r="Q17" s="35">
        <f>IF(P17=0,0,(P17*((LOG(P17))/LOG(2))))</f>
        <v>-0.13552313381698072</v>
      </c>
      <c r="T17" s="35">
        <f>N17</f>
        <v>12121</v>
      </c>
      <c r="U17" s="35">
        <f>COUNTIF(L7:L32,T17)</f>
        <v>2</v>
      </c>
      <c r="V17" s="35">
        <f>U17/(W4-U25)</f>
        <v>8.6956521739130432E-2</v>
      </c>
      <c r="W17" s="35">
        <f>IF(V17=0,0,(V17*((LOG(V17))/LOG(2))))</f>
        <v>-0.30639669183104457</v>
      </c>
      <c r="Y17" s="35">
        <f>N17</f>
        <v>12121</v>
      </c>
      <c r="Z17" s="35">
        <f>COUNTIF(L33:L58,Y17)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COUNTIF(L59:L84,AD17)</f>
        <v>1</v>
      </c>
      <c r="AF17" s="35">
        <f>AE17/(AG4-AE25)</f>
        <v>5.2631578947368418E-2</v>
      </c>
      <c r="AG17" s="35">
        <f>IF(AF17=0,0,(AF17*((LOG(AF17))/LOG(2))))</f>
        <v>-0.22357513228650452</v>
      </c>
      <c r="AI17" s="35">
        <f>N17</f>
        <v>12121</v>
      </c>
      <c r="AJ17" s="35">
        <f>COUNTIF(L85:L110,AI17)</f>
        <v>1</v>
      </c>
      <c r="AK17" s="35">
        <f>AJ17/(AL4-AJ25)</f>
        <v>6.6666666666666666E-2</v>
      </c>
      <c r="AL17" s="35">
        <f>IF(AK17=0,0,(AK17*((LOG(AK17))/LOG(2))))</f>
        <v>-0.26045937304056793</v>
      </c>
      <c r="AN17" s="35">
        <f>N17</f>
        <v>12121</v>
      </c>
      <c r="AO17" s="35">
        <f>COUNTIF(L111:L136,AN17)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COUNTIF(L137:L162,AS17)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1599</v>
      </c>
      <c r="C18" s="60">
        <v>11</v>
      </c>
      <c r="D18" s="57">
        <v>1607</v>
      </c>
      <c r="E18" s="60">
        <v>22</v>
      </c>
      <c r="F18" s="57">
        <v>1616</v>
      </c>
      <c r="G18" s="63">
        <v>14</v>
      </c>
      <c r="H18" s="63">
        <v>1638</v>
      </c>
      <c r="I18" s="41">
        <v>13</v>
      </c>
      <c r="J18" s="41">
        <v>1652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COUNTIF(L7:L32,T18)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COUNTIF(L33:L58,Y18)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COUNTIF(L59:L84,AD18)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COUNTIF(L85:L110,AI18)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COUNTIF(L111:L136,AN18)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COUNTIF(L137:L162,AS18)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1769</v>
      </c>
      <c r="C19" s="60">
        <v>11</v>
      </c>
      <c r="D19" s="57">
        <v>1779</v>
      </c>
      <c r="E19" s="60">
        <v>22</v>
      </c>
      <c r="F19" s="57">
        <v>1787</v>
      </c>
      <c r="G19" s="63">
        <v>14</v>
      </c>
      <c r="H19" s="63">
        <v>1795</v>
      </c>
      <c r="I19" s="41">
        <v>13</v>
      </c>
      <c r="J19" s="41">
        <v>1807</v>
      </c>
      <c r="K19" s="42">
        <v>0</v>
      </c>
      <c r="L19">
        <v>21211</v>
      </c>
      <c r="N19" s="35">
        <v>12211</v>
      </c>
      <c r="O19" s="35">
        <f>COUNTIF($L$7:$L$500,N19)</f>
        <v>1</v>
      </c>
      <c r="P19" s="35">
        <f>O19/$Q$4</f>
        <v>6.41025641025641E-3</v>
      </c>
      <c r="Q19" s="35">
        <f>IF(P19=0,0,(P19*((LOG(P19))/LOG(2))))</f>
        <v>-4.6701296274758004E-2</v>
      </c>
      <c r="T19" s="35">
        <f>N19</f>
        <v>12211</v>
      </c>
      <c r="U19" s="35">
        <f>COUNTIF(L7:L32,T19)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COUNTIF(L33:L58,Y19)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COUNTIF(L59:L84,AD19)</f>
        <v>1</v>
      </c>
      <c r="AF19" s="35">
        <f>AE19/(AG4-AE25)</f>
        <v>5.2631578947368418E-2</v>
      </c>
      <c r="AG19" s="35">
        <f>IF(AF19=0,0,(AF19*((LOG(AF19))/LOG(2))))</f>
        <v>-0.22357513228650452</v>
      </c>
      <c r="AI19" s="35">
        <f>N19</f>
        <v>12211</v>
      </c>
      <c r="AJ19" s="35">
        <f>COUNTIF(L85:L110,AI19)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COUNTIF(L111:L136,AN19)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COUNTIF(L137:L162,AS19)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1916</v>
      </c>
      <c r="C20" s="60">
        <v>24</v>
      </c>
      <c r="D20" s="57">
        <v>1923</v>
      </c>
      <c r="E20" s="60">
        <v>13</v>
      </c>
      <c r="F20" s="57">
        <v>1931</v>
      </c>
      <c r="G20" s="63">
        <v>23</v>
      </c>
      <c r="H20" s="63">
        <v>1937</v>
      </c>
      <c r="I20" s="41">
        <v>13</v>
      </c>
      <c r="J20" s="41">
        <v>1945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COUNTIF(L33:L58,Y20)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COUNTIF(L59:L84,AD20)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COUNTIF(L85:L110,AI20)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COUNTIF(L111:L136,AN20)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COUNTIF(L137:L162,AS20)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2065</v>
      </c>
      <c r="C21" s="60">
        <v>24</v>
      </c>
      <c r="D21" s="57">
        <v>2073</v>
      </c>
      <c r="E21" s="60">
        <v>13</v>
      </c>
      <c r="F21" s="57">
        <v>2081</v>
      </c>
      <c r="G21" s="63">
        <v>14</v>
      </c>
      <c r="H21" s="63">
        <v>2102</v>
      </c>
      <c r="I21" s="41">
        <v>13</v>
      </c>
      <c r="J21" s="41">
        <v>2114</v>
      </c>
      <c r="K21" s="42">
        <v>0</v>
      </c>
      <c r="L21">
        <v>12111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COUNTIF(L33:L58,Y21)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COUNTIF(L59:L84,AD21)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COUNTIF(L85:L110,AI21)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COUNTIF(L111:L136,AN21)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COUNTIF(L137:L162,AS21)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2224</v>
      </c>
      <c r="C22" s="60">
        <v>13</v>
      </c>
      <c r="D22" s="57">
        <v>2232</v>
      </c>
      <c r="E22" s="60">
        <v>24</v>
      </c>
      <c r="F22" s="57">
        <v>2241</v>
      </c>
      <c r="G22" s="63">
        <v>14</v>
      </c>
      <c r="H22" s="63">
        <v>2249</v>
      </c>
      <c r="I22" s="41">
        <v>13</v>
      </c>
      <c r="J22" s="41">
        <v>2265</v>
      </c>
      <c r="K22" s="42">
        <v>0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COUNTIF(L33:L58,Y22)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COUNTIF(L59:L84,AD22)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COUNTIF(L85:L110,AI22)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COUNTIF(L111:L136,AN22)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COUNTIF(L137:L162,AS22)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2371</v>
      </c>
      <c r="C23" s="60">
        <v>13</v>
      </c>
      <c r="D23" s="57">
        <v>2385</v>
      </c>
      <c r="E23" s="60">
        <v>24</v>
      </c>
      <c r="F23" s="57">
        <v>2393</v>
      </c>
      <c r="G23" s="63">
        <v>14</v>
      </c>
      <c r="H23" s="63">
        <v>2400</v>
      </c>
      <c r="I23" s="41">
        <v>24</v>
      </c>
      <c r="J23" s="41">
        <v>2408</v>
      </c>
      <c r="K23" s="42">
        <v>0</v>
      </c>
      <c r="L23">
        <v>11212</v>
      </c>
      <c r="N23" s="35">
        <v>21111</v>
      </c>
      <c r="O23" s="35">
        <f>COUNTIF($L$7:$L$500,N23)</f>
        <v>20</v>
      </c>
      <c r="P23" s="35">
        <f>O23/$Q$4</f>
        <v>0.12820512820512819</v>
      </c>
      <c r="Q23" s="35">
        <f>IF(P23=0,0,(P23*((LOG(P23))/LOG(2))))</f>
        <v>-0.37993257999678021</v>
      </c>
      <c r="T23" s="35">
        <f>N23</f>
        <v>21111</v>
      </c>
      <c r="U23" s="35">
        <f>COUNTIF(L7:L32,T23)</f>
        <v>1</v>
      </c>
      <c r="V23" s="35">
        <f>U23/(W4-U25)</f>
        <v>4.3478260869565216E-2</v>
      </c>
      <c r="W23" s="35">
        <f>IF(V23=0,0,(V23*((LOG(V23))/LOG(2))))</f>
        <v>-0.19667660678508753</v>
      </c>
      <c r="Y23" s="35">
        <f>N23</f>
        <v>21111</v>
      </c>
      <c r="Z23" s="35">
        <f>COUNTIF(L33:L58,Y23)</f>
        <v>7</v>
      </c>
      <c r="AA23" s="35">
        <f>Z23/(AB4-Z25)</f>
        <v>0.30434782608695654</v>
      </c>
      <c r="AB23" s="35">
        <f>IF(AA23=0,0,(AA23*((LOG(AA23))/LOG(2))))</f>
        <v>-0.52232387991286355</v>
      </c>
      <c r="AD23" s="35">
        <f>N23</f>
        <v>21111</v>
      </c>
      <c r="AE23" s="35">
        <f>COUNTIF(L59:L84,AD23)</f>
        <v>5</v>
      </c>
      <c r="AF23" s="35">
        <f>AE23/(AG4-AE25)</f>
        <v>0.26315789473684209</v>
      </c>
      <c r="AG23" s="35">
        <f>IF(AF23=0,0,(AF23*((LOG(AF23))/LOG(2))))</f>
        <v>-0.50684195225163764</v>
      </c>
      <c r="AI23" s="35">
        <f>N23</f>
        <v>21111</v>
      </c>
      <c r="AJ23" s="35">
        <f>COUNTIF(L85:L110,AI23)</f>
        <v>4</v>
      </c>
      <c r="AK23" s="35">
        <f>AJ23/(AL4-AJ25)</f>
        <v>0.26666666666666666</v>
      </c>
      <c r="AL23" s="35">
        <f>IF(AK23=0,0,(AK23*((LOG(AK23))/LOG(2))))</f>
        <v>-0.50850415882893829</v>
      </c>
      <c r="AN23" s="35">
        <f>N23</f>
        <v>21111</v>
      </c>
      <c r="AO23" s="35">
        <f>COUNTIF(L111:L136,AN23)</f>
        <v>3</v>
      </c>
      <c r="AP23" s="35">
        <f>AO23/(AQ4-AO25)</f>
        <v>0.15</v>
      </c>
      <c r="AQ23" s="35">
        <f>IF(AP23=0,0,(AP23*((LOG(AP23))/LOG(2))))</f>
        <v>-0.41054483912493089</v>
      </c>
      <c r="AS23" s="35">
        <f>N23</f>
        <v>21111</v>
      </c>
      <c r="AT23" s="35">
        <f>COUNTIF(L137:L162,AS23)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7">
        <v>21</v>
      </c>
      <c r="B24" s="57">
        <v>2511</v>
      </c>
      <c r="C24" s="60">
        <v>11</v>
      </c>
      <c r="D24" s="57">
        <v>2524</v>
      </c>
      <c r="E24" s="60">
        <v>11</v>
      </c>
      <c r="F24" s="57">
        <v>2539</v>
      </c>
      <c r="G24" s="63">
        <v>12</v>
      </c>
      <c r="H24" s="63">
        <v>2557</v>
      </c>
      <c r="I24" s="41">
        <v>24</v>
      </c>
      <c r="J24" s="41">
        <v>2562</v>
      </c>
      <c r="K24" s="42">
        <v>0</v>
      </c>
      <c r="L24">
        <v>21112</v>
      </c>
      <c r="N24" s="35">
        <v>21112</v>
      </c>
      <c r="O24" s="35">
        <f>COUNTIF($L$7:$L$500,N24)</f>
        <v>11</v>
      </c>
      <c r="P24" s="35">
        <f>O24/$Q$4</f>
        <v>7.0512820512820512E-2</v>
      </c>
      <c r="Q24" s="35">
        <f>IF(P24=0,0,(P24*((LOG(P24))/LOG(2))))</f>
        <v>-0.26977997822099015</v>
      </c>
      <c r="T24" s="35">
        <f>N24</f>
        <v>21112</v>
      </c>
      <c r="U24" s="35">
        <f>COUNTIF(L7:L32,T24)</f>
        <v>1</v>
      </c>
      <c r="V24" s="35">
        <f>U24/(W4-U25)</f>
        <v>4.3478260869565216E-2</v>
      </c>
      <c r="W24" s="35">
        <f>IF(V24=0,0,(V24*((LOG(V24))/LOG(2))))</f>
        <v>-0.19667660678508753</v>
      </c>
      <c r="Y24" s="35">
        <f>N24</f>
        <v>21112</v>
      </c>
      <c r="Z24" s="35">
        <f>COUNTIF(L33:L58,Y24)</f>
        <v>1</v>
      </c>
      <c r="AA24" s="35">
        <f>Z24/(AB4-Z25)</f>
        <v>4.3478260869565216E-2</v>
      </c>
      <c r="AB24" s="35">
        <f>IF(AA24=0,0,(AA24*((LOG(AA24))/LOG(2))))</f>
        <v>-0.19667660678508753</v>
      </c>
      <c r="AD24" s="35">
        <f>N24</f>
        <v>21112</v>
      </c>
      <c r="AE24" s="35">
        <f>COUNTIF(L59:L84,AD24)</f>
        <v>1</v>
      </c>
      <c r="AF24" s="35">
        <f>AE24/(AG4-AE25)</f>
        <v>5.2631578947368418E-2</v>
      </c>
      <c r="AG24" s="35">
        <f>IF(AF24=0,0,(AF24*((LOG(AF24))/LOG(2))))</f>
        <v>-0.22357513228650452</v>
      </c>
      <c r="AI24" s="35">
        <f>N24</f>
        <v>21112</v>
      </c>
      <c r="AJ24" s="35">
        <f>COUNTIF(L85:L110,AI24)</f>
        <v>2</v>
      </c>
      <c r="AK24" s="35">
        <f>AJ24/(AL4-AJ25)</f>
        <v>0.13333333333333333</v>
      </c>
      <c r="AL24" s="35">
        <f>IF(AK24=0,0,(AK24*((LOG(AK24))/LOG(2))))</f>
        <v>-0.3875854127478025</v>
      </c>
      <c r="AN24" s="35">
        <f>N24</f>
        <v>21112</v>
      </c>
      <c r="AO24" s="35">
        <f>COUNTIF(L111:L136,AN24)</f>
        <v>4</v>
      </c>
      <c r="AP24" s="35">
        <f>AO24/(AQ4-AO25)</f>
        <v>0.2</v>
      </c>
      <c r="AQ24" s="35">
        <f>IF(AP24=0,0,(AP24*((LOG(AP24))/LOG(2))))</f>
        <v>-0.46438561897747244</v>
      </c>
      <c r="AS24" s="35">
        <f>N24</f>
        <v>21112</v>
      </c>
      <c r="AT24" s="35">
        <f>COUNTIF(L137:L162,AS24)</f>
        <v>2</v>
      </c>
      <c r="AU24" s="35">
        <f>AT24/(AV4-AT25)</f>
        <v>0.125</v>
      </c>
      <c r="AV24" s="35">
        <f>IF(AU24=0,0,(AU24*((LOG(AU24))/LOG(2))))</f>
        <v>-0.375</v>
      </c>
    </row>
    <row r="25" spans="1:48" x14ac:dyDescent="0.3">
      <c r="A25" s="57">
        <v>21</v>
      </c>
      <c r="B25" s="57">
        <v>2665</v>
      </c>
      <c r="C25" s="60">
        <v>11</v>
      </c>
      <c r="D25" s="57">
        <v>2673</v>
      </c>
      <c r="E25" s="60">
        <v>11</v>
      </c>
      <c r="F25" s="57">
        <v>2685</v>
      </c>
      <c r="G25" s="63">
        <v>21</v>
      </c>
      <c r="H25" s="63">
        <v>2693</v>
      </c>
      <c r="I25" s="41">
        <v>11</v>
      </c>
      <c r="J25" s="41">
        <v>2703</v>
      </c>
      <c r="K25" s="42">
        <v>1</v>
      </c>
      <c r="L25">
        <v>21121</v>
      </c>
      <c r="N25" s="35">
        <v>21121</v>
      </c>
      <c r="O25" s="35">
        <f>COUNTIF($L$7:$L$500,N25)</f>
        <v>40</v>
      </c>
      <c r="P25" s="35">
        <f>O25/$Q$4</f>
        <v>0.25641025641025639</v>
      </c>
      <c r="Q25" s="35">
        <f>IF(P25=0,0,(P25*((LOG(P25))/LOG(2))))</f>
        <v>-0.50345490358330403</v>
      </c>
      <c r="T25" s="35">
        <f>N25</f>
        <v>21121</v>
      </c>
      <c r="U25" s="35">
        <f>COUNTIF(L7:L32,T25)</f>
        <v>3</v>
      </c>
      <c r="V25" s="54"/>
      <c r="W25" s="55"/>
      <c r="Y25" s="35">
        <f>N25</f>
        <v>21121</v>
      </c>
      <c r="Z25" s="35">
        <f>COUNTIF(L33:L58,Y25)</f>
        <v>3</v>
      </c>
      <c r="AA25" s="54"/>
      <c r="AB25" s="55"/>
      <c r="AD25" s="35">
        <f>N25</f>
        <v>21121</v>
      </c>
      <c r="AE25" s="35">
        <f>COUNTIF(L59:L84,AD25)</f>
        <v>7</v>
      </c>
      <c r="AF25" s="54"/>
      <c r="AG25" s="55"/>
      <c r="AI25" s="35">
        <f>N25</f>
        <v>21121</v>
      </c>
      <c r="AJ25" s="35">
        <f>COUNTIF(L85:L110,AI25)</f>
        <v>11</v>
      </c>
      <c r="AK25" s="54"/>
      <c r="AL25" s="55"/>
      <c r="AN25" s="35">
        <f>N25</f>
        <v>21121</v>
      </c>
      <c r="AO25" s="35">
        <f>COUNTIF(L111:L136,AN25)</f>
        <v>6</v>
      </c>
      <c r="AP25" s="54"/>
      <c r="AQ25" s="55"/>
      <c r="AS25" s="35">
        <f>N25</f>
        <v>21121</v>
      </c>
      <c r="AT25" s="35">
        <f>COUNTIF(L137:L162,AS25)</f>
        <v>10</v>
      </c>
      <c r="AU25" s="54"/>
      <c r="AV25" s="55"/>
    </row>
    <row r="26" spans="1:48" x14ac:dyDescent="0.3">
      <c r="A26" s="57">
        <v>12</v>
      </c>
      <c r="B26" s="57">
        <v>2813</v>
      </c>
      <c r="C26" s="60">
        <v>13</v>
      </c>
      <c r="D26" s="57">
        <v>2825</v>
      </c>
      <c r="E26" s="60">
        <v>24</v>
      </c>
      <c r="F26" s="57">
        <v>2832</v>
      </c>
      <c r="G26" s="63">
        <v>14</v>
      </c>
      <c r="H26" s="63">
        <v>2840</v>
      </c>
      <c r="I26" s="41">
        <v>13</v>
      </c>
      <c r="J26" s="41">
        <v>2864</v>
      </c>
      <c r="K26" s="42">
        <v>0</v>
      </c>
      <c r="L26">
        <v>11211</v>
      </c>
      <c r="N26" s="35">
        <v>21122</v>
      </c>
      <c r="O26" s="35">
        <f>COUNTIF($L$7:$L$500,N26)</f>
        <v>1</v>
      </c>
      <c r="P26" s="35">
        <f>O26/$Q$4</f>
        <v>6.41025641025641E-3</v>
      </c>
      <c r="Q26" s="35">
        <f>IF(P26=0,0,(P26*((LOG(P26))/LOG(2))))</f>
        <v>-4.6701296274758004E-2</v>
      </c>
      <c r="T26" s="35">
        <f>N26</f>
        <v>21122</v>
      </c>
      <c r="U26" s="35">
        <f>COUNTIF(L7:L32,T26)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COUNTIF(L33:L58,Y26)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COUNTIF(L59:L84,AD26)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COUNTIF(L85:L110,AI26)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COUNTIF(L111:L136,AN26)</f>
        <v>1</v>
      </c>
      <c r="AP26" s="35">
        <f>AO26/(AQ4-AO25)</f>
        <v>0.05</v>
      </c>
      <c r="AQ26" s="35">
        <f>IF(AP26=0,0,(AP26*((LOG(AP26))/LOG(2))))</f>
        <v>-0.21609640474436814</v>
      </c>
      <c r="AS26" s="35">
        <f>N26</f>
        <v>21122</v>
      </c>
      <c r="AT26" s="35">
        <f>COUNTIF(L137:L162,AS26)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2973</v>
      </c>
      <c r="C27" s="60">
        <v>13</v>
      </c>
      <c r="D27" s="57">
        <v>2985</v>
      </c>
      <c r="E27" s="60">
        <v>13</v>
      </c>
      <c r="F27" s="57">
        <v>3000</v>
      </c>
      <c r="G27" s="63">
        <v>14</v>
      </c>
      <c r="H27" s="63">
        <v>3014</v>
      </c>
      <c r="I27" s="41">
        <v>24</v>
      </c>
      <c r="J27" s="41">
        <v>3022</v>
      </c>
      <c r="K27" s="42">
        <v>0</v>
      </c>
      <c r="L27">
        <v>11112</v>
      </c>
      <c r="N27" s="35">
        <v>21211</v>
      </c>
      <c r="O27" s="35">
        <f>COUNTIF($L$7:$L$500,N27)</f>
        <v>14</v>
      </c>
      <c r="P27" s="35">
        <f>O27/$Q$4</f>
        <v>8.9743589743589744E-2</v>
      </c>
      <c r="Q27" s="35">
        <f>IF(P27=0,0,(P27*((LOG(P27))/LOG(2))))</f>
        <v>-0.31213244971323734</v>
      </c>
      <c r="T27" s="35">
        <f>N27</f>
        <v>21211</v>
      </c>
      <c r="U27" s="35">
        <f>COUNTIF(L7:L32,T27)</f>
        <v>5</v>
      </c>
      <c r="V27" s="35">
        <f>U27/(W4-U25)</f>
        <v>0.21739130434782608</v>
      </c>
      <c r="W27" s="35">
        <f>IF(V27=0,0,(V27*((LOG(V27))/LOG(2))))</f>
        <v>-0.47861605677601093</v>
      </c>
      <c r="Y27" s="35">
        <f>N27</f>
        <v>21211</v>
      </c>
      <c r="Z27" s="35">
        <f>COUNTIF(L33:L58,Y27)</f>
        <v>4</v>
      </c>
      <c r="AA27" s="35">
        <f>Z27/(AB4-Z25)</f>
        <v>0.17391304347826086</v>
      </c>
      <c r="AB27" s="35">
        <f>IF(AA27=0,0,(AA27*((LOG(AA27))/LOG(2))))</f>
        <v>-0.43888034018382832</v>
      </c>
      <c r="AD27" s="35">
        <f>N27</f>
        <v>21211</v>
      </c>
      <c r="AE27" s="35">
        <f>COUNTIF(L59:L84,AD27)</f>
        <v>2</v>
      </c>
      <c r="AF27" s="35">
        <f>AE27/(AG4-AE25)</f>
        <v>0.10526315789473684</v>
      </c>
      <c r="AG27" s="35">
        <f>IF(AF27=0,0,(AF27*((LOG(AF27))/LOG(2))))</f>
        <v>-0.34188710667827216</v>
      </c>
      <c r="AI27" s="35">
        <f>N27</f>
        <v>21211</v>
      </c>
      <c r="AJ27" s="35">
        <f>COUNTIF(L85:L110,AI27)</f>
        <v>1</v>
      </c>
      <c r="AK27" s="35">
        <f>AJ27/(AL4-AJ25)</f>
        <v>6.6666666666666666E-2</v>
      </c>
      <c r="AL27" s="35">
        <f>IF(AK27=0,0,(AK27*((LOG(AK27))/LOG(2))))</f>
        <v>-0.26045937304056793</v>
      </c>
      <c r="AN27" s="35">
        <f>N27</f>
        <v>21211</v>
      </c>
      <c r="AO27" s="35">
        <f>COUNTIF(L111:L136,AN27)</f>
        <v>1</v>
      </c>
      <c r="AP27" s="35">
        <f>AO27/(AQ4-AO25)</f>
        <v>0.05</v>
      </c>
      <c r="AQ27" s="35">
        <f>IF(AP27=0,0,(AP27*((LOG(AP27))/LOG(2))))</f>
        <v>-0.21609640474436814</v>
      </c>
      <c r="AS27" s="35">
        <f>N27</f>
        <v>21211</v>
      </c>
      <c r="AT27" s="35">
        <f>COUNTIF(L137:L162,AS27)</f>
        <v>1</v>
      </c>
      <c r="AU27" s="35">
        <f>AT27/(AV4-AT25)</f>
        <v>6.25E-2</v>
      </c>
      <c r="AV27" s="35">
        <f>IF(AU27=0,0,(AU27*((LOG(AU27))/LOG(2))))</f>
        <v>-0.25</v>
      </c>
    </row>
    <row r="28" spans="1:48" x14ac:dyDescent="0.3">
      <c r="A28" s="57">
        <v>21</v>
      </c>
      <c r="B28" s="57">
        <v>3114</v>
      </c>
      <c r="C28" s="60">
        <v>22</v>
      </c>
      <c r="D28" s="57">
        <v>3123</v>
      </c>
      <c r="E28" s="60">
        <v>13</v>
      </c>
      <c r="F28" s="57">
        <v>3128</v>
      </c>
      <c r="G28" s="63">
        <v>14</v>
      </c>
      <c r="H28" s="63">
        <v>3137</v>
      </c>
      <c r="I28" s="41">
        <v>24</v>
      </c>
      <c r="J28" s="41">
        <v>3142</v>
      </c>
      <c r="K28" s="42">
        <v>0</v>
      </c>
      <c r="L28">
        <v>22112</v>
      </c>
      <c r="N28" s="35">
        <v>21212</v>
      </c>
      <c r="O28" s="35">
        <f>COUNTIF($L$7:$L$500,N28)</f>
        <v>6</v>
      </c>
      <c r="P28" s="35">
        <f>O28/$Q$4</f>
        <v>3.8461538461538464E-2</v>
      </c>
      <c r="Q28" s="35">
        <f>IF(P28=0,0,(P28*((LOG(P28))/LOG(2))))</f>
        <v>-0.18078614300542661</v>
      </c>
      <c r="T28" s="35">
        <f>N28</f>
        <v>21212</v>
      </c>
      <c r="U28" s="35">
        <f>COUNTIF(L7:L32,T28)</f>
        <v>2</v>
      </c>
      <c r="V28" s="35">
        <f>U28/(W4-U25)</f>
        <v>8.6956521739130432E-2</v>
      </c>
      <c r="W28" s="35">
        <f>IF(V28=0,0,(V28*((LOG(V28))/LOG(2))))</f>
        <v>-0.30639669183104457</v>
      </c>
      <c r="Y28" s="35">
        <f>N28</f>
        <v>21212</v>
      </c>
      <c r="Z28" s="35">
        <f>COUNTIF(L33:L58,Y28)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COUNTIF(L59:L84,AD28)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COUNTIF(L85:L110,AI28)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COUNTIF(L111:L136,AN28)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COUNTIF(L137:L162,AS28)</f>
        <v>4</v>
      </c>
      <c r="AU28" s="35">
        <f>AT28/(AV4-AT25)</f>
        <v>0.25</v>
      </c>
      <c r="AV28" s="35">
        <f>IF(AU28=0,0,(AU28*((LOG(AU28))/LOG(2))))</f>
        <v>-0.5</v>
      </c>
    </row>
    <row r="29" spans="1:48" x14ac:dyDescent="0.3">
      <c r="A29" s="57">
        <v>12</v>
      </c>
      <c r="B29" s="57">
        <v>3245</v>
      </c>
      <c r="C29" s="60">
        <v>13</v>
      </c>
      <c r="D29" s="57">
        <v>3255</v>
      </c>
      <c r="E29" s="60">
        <v>13</v>
      </c>
      <c r="F29" s="57">
        <v>3268</v>
      </c>
      <c r="G29" s="63">
        <v>14</v>
      </c>
      <c r="H29" s="63">
        <v>3283</v>
      </c>
      <c r="I29" s="41">
        <v>13</v>
      </c>
      <c r="J29" s="41">
        <v>3310</v>
      </c>
      <c r="K29" s="42">
        <v>0</v>
      </c>
      <c r="L29">
        <v>11111</v>
      </c>
      <c r="N29" s="35">
        <v>21221</v>
      </c>
      <c r="O29" s="35">
        <f>COUNTIF($L$7:$L$500,N29)</f>
        <v>2</v>
      </c>
      <c r="P29" s="35">
        <f>O29/$Q$4</f>
        <v>1.282051282051282E-2</v>
      </c>
      <c r="Q29" s="35">
        <f>IF(P29=0,0,(P29*((LOG(P29))/LOG(2))))</f>
        <v>-8.0582079729003178E-2</v>
      </c>
      <c r="T29" s="35">
        <f>N29</f>
        <v>21221</v>
      </c>
      <c r="U29" s="35">
        <f>COUNTIF(L7:L32,T29)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COUNTIF(L33:L58,Y29)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COUNTIF(L59:L84,AD29)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COUNTIF(L85:L110,AI29)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COUNTIF(L111:L136,AN29)</f>
        <v>2</v>
      </c>
      <c r="AP29" s="35">
        <f>AO29/(AQ4-AO25)</f>
        <v>0.1</v>
      </c>
      <c r="AQ29" s="35">
        <f>IF(AP29=0,0,(AP29*((LOG(AP29))/LOG(2))))</f>
        <v>-0.33219280948873625</v>
      </c>
      <c r="AS29" s="35">
        <f>N29</f>
        <v>21221</v>
      </c>
      <c r="AT29" s="35">
        <f>COUNTIF(L137:L162,AS29)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3412</v>
      </c>
      <c r="C30" s="60">
        <v>13</v>
      </c>
      <c r="D30" s="57">
        <v>3425</v>
      </c>
      <c r="E30" s="60">
        <v>13</v>
      </c>
      <c r="F30" s="57">
        <v>3440</v>
      </c>
      <c r="G30" s="63">
        <v>14</v>
      </c>
      <c r="H30" s="63">
        <v>3482</v>
      </c>
      <c r="I30" s="41">
        <v>24</v>
      </c>
      <c r="J30" s="41">
        <v>3490</v>
      </c>
      <c r="K30" s="42">
        <v>0</v>
      </c>
      <c r="L30">
        <v>11112</v>
      </c>
      <c r="N30" s="35">
        <v>21222</v>
      </c>
      <c r="O30" s="35">
        <f>COUNTIF($L$7:$L$500,N30)</f>
        <v>1</v>
      </c>
      <c r="P30" s="35">
        <f>O30/$Q$4</f>
        <v>6.41025641025641E-3</v>
      </c>
      <c r="Q30" s="35">
        <f>IF(P30=0,0,(P30*((LOG(P30))/LOG(2))))</f>
        <v>-4.6701296274758004E-2</v>
      </c>
      <c r="T30" s="35">
        <f>N30</f>
        <v>21222</v>
      </c>
      <c r="U30" s="35">
        <f>COUNTIF(L7:L32,T30)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COUNTIF(L33:L58,Y30)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COUNTIF(L59:L84,AD30)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COUNTIF(L85:L110,AI30)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COUNTIF(L111:L136,AN30)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COUNTIF(L137:L162,AS30)</f>
        <v>1</v>
      </c>
      <c r="AU30" s="35">
        <f>AT30/(AV4-AT25)</f>
        <v>6.25E-2</v>
      </c>
      <c r="AV30" s="35">
        <f>IF(AU30=0,0,(AU30*((LOG(AU30))/LOG(2))))</f>
        <v>-0.25</v>
      </c>
    </row>
    <row r="31" spans="1:48" x14ac:dyDescent="0.3">
      <c r="A31" s="57">
        <v>21</v>
      </c>
      <c r="B31" s="57">
        <v>3587</v>
      </c>
      <c r="C31" s="60">
        <v>11</v>
      </c>
      <c r="D31" s="57">
        <v>3594</v>
      </c>
      <c r="E31" s="60">
        <v>11</v>
      </c>
      <c r="F31" s="57">
        <v>3603</v>
      </c>
      <c r="G31" s="63">
        <v>21</v>
      </c>
      <c r="H31" s="63">
        <v>3609</v>
      </c>
      <c r="I31" s="41">
        <v>11</v>
      </c>
      <c r="J31" s="41">
        <v>3616</v>
      </c>
      <c r="K31" s="42">
        <v>1</v>
      </c>
      <c r="L31">
        <v>21121</v>
      </c>
      <c r="N31" s="35">
        <v>22111</v>
      </c>
      <c r="O31" s="35">
        <f>COUNTIF($L$7:$L$500,N31)</f>
        <v>2</v>
      </c>
      <c r="P31" s="35">
        <f>O31/$Q$4</f>
        <v>1.282051282051282E-2</v>
      </c>
      <c r="Q31" s="35">
        <f>IF(P31=0,0,(P31*((LOG(P31))/LOG(2))))</f>
        <v>-8.0582079729003178E-2</v>
      </c>
      <c r="T31" s="35">
        <f>N31</f>
        <v>22111</v>
      </c>
      <c r="U31" s="35">
        <f>COUNTIF(L7:L32,T31)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COUNTIF(L33:L58,Y31)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COUNTIF(L59:L84,AD31)</f>
        <v>1</v>
      </c>
      <c r="AF31" s="35">
        <f>AE31/(AG4-AE25)</f>
        <v>5.2631578947368418E-2</v>
      </c>
      <c r="AG31" s="35">
        <f>IF(AF31=0,0,(AF31*((LOG(AF31))/LOG(2))))</f>
        <v>-0.22357513228650452</v>
      </c>
      <c r="AI31" s="35">
        <f>N31</f>
        <v>22111</v>
      </c>
      <c r="AJ31" s="35">
        <f>COUNTIF(L85:L110,AI31)</f>
        <v>1</v>
      </c>
      <c r="AK31" s="35">
        <f>AJ31/(AL4-AJ25)</f>
        <v>6.6666666666666666E-2</v>
      </c>
      <c r="AL31" s="35">
        <f>IF(AK31=0,0,(AK31*((LOG(AK31))/LOG(2))))</f>
        <v>-0.26045937304056793</v>
      </c>
      <c r="AN31" s="35">
        <f>N31</f>
        <v>22111</v>
      </c>
      <c r="AO31" s="35">
        <f>COUNTIF(L111:L136,AN31)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COUNTIF(L137:L162,AS31)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3708</v>
      </c>
      <c r="C32" s="60">
        <v>11</v>
      </c>
      <c r="D32" s="57">
        <v>3720</v>
      </c>
      <c r="E32" s="60">
        <v>11</v>
      </c>
      <c r="F32" s="57">
        <v>3730</v>
      </c>
      <c r="G32" s="63">
        <v>21</v>
      </c>
      <c r="H32" s="63">
        <v>3738</v>
      </c>
      <c r="I32" s="41">
        <v>11</v>
      </c>
      <c r="J32" s="41">
        <v>3745</v>
      </c>
      <c r="K32" s="42">
        <v>1</v>
      </c>
      <c r="L32">
        <v>21121</v>
      </c>
      <c r="N32" s="35">
        <v>22112</v>
      </c>
      <c r="O32" s="35">
        <f>COUNTIF($L$7:$L$500,N32)</f>
        <v>3</v>
      </c>
      <c r="P32" s="35">
        <f>O32/$Q$4</f>
        <v>1.9230769230769232E-2</v>
      </c>
      <c r="Q32" s="35">
        <f>IF(P32=0,0,(P32*((LOG(P32))/LOG(2))))</f>
        <v>-0.10962384073348255</v>
      </c>
      <c r="T32" s="35">
        <f>N32</f>
        <v>22112</v>
      </c>
      <c r="U32" s="35">
        <f>COUNTIF(L7:L32,T32)</f>
        <v>1</v>
      </c>
      <c r="V32" s="35">
        <f>U32/(W4-U25)</f>
        <v>4.3478260869565216E-2</v>
      </c>
      <c r="W32" s="35">
        <f>IF(V32=0,0,(V32*((LOG(V32))/LOG(2))))</f>
        <v>-0.19667660678508753</v>
      </c>
      <c r="Y32" s="35">
        <f>N32</f>
        <v>22112</v>
      </c>
      <c r="Z32" s="35">
        <f>COUNTIF(L33:L58,Y32)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COUNTIF(L59:L84,AD32)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COUNTIF(L85:L110,AI32)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COUNTIF(L111:L136,AN32)</f>
        <v>1</v>
      </c>
      <c r="AP32" s="35">
        <f>AO32/(AQ4-AO25)</f>
        <v>0.05</v>
      </c>
      <c r="AQ32" s="35">
        <f>IF(AP32=0,0,(AP32*((LOG(AP32))/LOG(2))))</f>
        <v>-0.21609640474436814</v>
      </c>
      <c r="AS32" s="35">
        <f>N32</f>
        <v>22112</v>
      </c>
      <c r="AT32" s="35">
        <f>COUNTIF(L137:L162,AS32)</f>
        <v>1</v>
      </c>
      <c r="AU32" s="35">
        <f>AT32/(AV4-AT25)</f>
        <v>6.25E-2</v>
      </c>
      <c r="AV32" s="35">
        <f>IF(AU32=0,0,(AU32*((LOG(AU32))/LOG(2))))</f>
        <v>-0.25</v>
      </c>
    </row>
    <row r="33" spans="1:48" x14ac:dyDescent="0.3">
      <c r="A33" s="58">
        <v>21</v>
      </c>
      <c r="B33" s="58">
        <v>3843</v>
      </c>
      <c r="C33" s="61">
        <v>11</v>
      </c>
      <c r="D33" s="58">
        <v>3850</v>
      </c>
      <c r="E33" s="61">
        <v>22</v>
      </c>
      <c r="F33" s="58">
        <v>3858</v>
      </c>
      <c r="G33" s="64">
        <v>14</v>
      </c>
      <c r="H33" s="64">
        <v>3865</v>
      </c>
      <c r="I33" s="40">
        <v>13</v>
      </c>
      <c r="J33" s="40">
        <v>3897</v>
      </c>
      <c r="K33" s="50">
        <v>0</v>
      </c>
      <c r="L33">
        <v>21211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COUNTIF(L7:L32,T33)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COUNTIF(L33:L58,Y33)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COUNTIF(L59:L84,AD33)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COUNTIF(L85:L110,AI33)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COUNTIF(L111:L136,AN33)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COUNTIF(L137:L162,AS33)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3999</v>
      </c>
      <c r="C34" s="61">
        <v>13</v>
      </c>
      <c r="D34" s="58">
        <v>4014</v>
      </c>
      <c r="E34" s="61">
        <v>24</v>
      </c>
      <c r="F34" s="58">
        <v>4022</v>
      </c>
      <c r="G34" s="64">
        <v>14</v>
      </c>
      <c r="H34" s="64">
        <v>4030</v>
      </c>
      <c r="I34" s="40">
        <v>13</v>
      </c>
      <c r="J34" s="40">
        <v>4057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COUNTIF(L33:L58,Y34)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COUNTIF(L59:L84,AD34)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COUNTIF(L85:L110,AI34)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COUNTIF(L111:L136,AN34)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COUNTIF(L137:L162,AS34)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4153</v>
      </c>
      <c r="C35" s="61">
        <v>11</v>
      </c>
      <c r="D35" s="58">
        <v>4162</v>
      </c>
      <c r="E35" s="61">
        <v>22</v>
      </c>
      <c r="F35" s="58">
        <v>4170</v>
      </c>
      <c r="G35" s="64">
        <v>14</v>
      </c>
      <c r="H35" s="64">
        <v>4177</v>
      </c>
      <c r="I35" s="40">
        <v>13</v>
      </c>
      <c r="J35" s="40">
        <v>4213</v>
      </c>
      <c r="K35" s="50">
        <v>0</v>
      </c>
      <c r="L35">
        <v>21211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COUNTIF(L33:L58,Y35)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COUNTIF(L59:L84,AD35)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COUNTIF(L85:L110,AI35)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COUNTIF(L111:L136,AN35)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COUNTIF(L137:L162,AS35)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4316</v>
      </c>
      <c r="C36" s="61">
        <v>24</v>
      </c>
      <c r="D36" s="58">
        <v>4324</v>
      </c>
      <c r="E36" s="61">
        <v>13</v>
      </c>
      <c r="F36" s="58">
        <v>4331</v>
      </c>
      <c r="G36" s="64">
        <v>14</v>
      </c>
      <c r="H36" s="64">
        <v>4357</v>
      </c>
      <c r="I36" s="40">
        <v>13</v>
      </c>
      <c r="J36" s="40">
        <v>4374</v>
      </c>
      <c r="K36" s="50">
        <v>0</v>
      </c>
      <c r="L36">
        <v>12111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COUNTIF(L33:L58,Y36)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COUNTIF(L59:L84,AD36)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COUNTIF(L85:L110,AI36)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COUNTIF(L111:L136,AN36)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COUNTIF(L137:L162,AS36)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4470</v>
      </c>
      <c r="C37" s="61">
        <v>11</v>
      </c>
      <c r="D37" s="58">
        <v>4477</v>
      </c>
      <c r="E37" s="61">
        <v>22</v>
      </c>
      <c r="F37" s="58">
        <v>4483</v>
      </c>
      <c r="G37" s="64">
        <v>14</v>
      </c>
      <c r="H37" s="64">
        <v>4490</v>
      </c>
      <c r="I37" s="40">
        <v>13</v>
      </c>
      <c r="J37" s="40">
        <v>4556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COUNTIF(L33:L58,Y37)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COUNTIF(L59:L84,AD37)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COUNTIF(L85:L110,AI37)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COUNTIF(L111:L136,AN37)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COUNTIF(L137:L162,AS37)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4654</v>
      </c>
      <c r="C38" s="61">
        <v>13</v>
      </c>
      <c r="D38" s="58">
        <v>4670</v>
      </c>
      <c r="E38" s="61">
        <v>24</v>
      </c>
      <c r="F38" s="58">
        <v>4677</v>
      </c>
      <c r="G38" s="64">
        <v>14</v>
      </c>
      <c r="H38" s="64">
        <v>4685</v>
      </c>
      <c r="I38" s="40">
        <v>13</v>
      </c>
      <c r="J38" s="40">
        <v>4726</v>
      </c>
      <c r="K38" s="50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COUNTIF(L33:L58,Y38)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COUNTIF(L59:L84,AD38)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COUNTIF(L85:L110,AI38)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COUNTIF(L111:L136,AN38)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COUNTIF(L137:L162,AS38)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4818</v>
      </c>
      <c r="C39" s="61">
        <v>11</v>
      </c>
      <c r="D39" s="58">
        <v>4826</v>
      </c>
      <c r="E39" s="61">
        <v>22</v>
      </c>
      <c r="F39" s="58">
        <v>4834</v>
      </c>
      <c r="G39" s="64">
        <v>14</v>
      </c>
      <c r="H39" s="64">
        <v>4841</v>
      </c>
      <c r="I39" s="40">
        <v>13</v>
      </c>
      <c r="J39" s="40">
        <v>4895</v>
      </c>
      <c r="K39" s="50">
        <v>0</v>
      </c>
      <c r="L39">
        <v>21211</v>
      </c>
      <c r="P39" s="27">
        <f>SUM(P7:P38)</f>
        <v>0.99999999999999989</v>
      </c>
      <c r="Q39" s="27">
        <f>-SUM(Q7:Q38)</f>
        <v>3.5702781090893514</v>
      </c>
      <c r="V39" s="27">
        <f>SUM(V7:V38)</f>
        <v>1</v>
      </c>
      <c r="W39" s="27">
        <f>-SUM(W7:W38)</f>
        <v>3.3772781309874351</v>
      </c>
      <c r="AA39" s="27">
        <f>SUM(AA7:AA38)</f>
        <v>0.99999999999999989</v>
      </c>
      <c r="AB39" s="27">
        <f>-SUM(AB7:AB38)</f>
        <v>2.6426434808900545</v>
      </c>
      <c r="AF39" s="27">
        <f>SUM(AF7:AF38)</f>
        <v>1</v>
      </c>
      <c r="AG39" s="27">
        <f>-SUM(AG7:AG38)</f>
        <v>3.110578014789017</v>
      </c>
      <c r="AK39" s="27">
        <f>SUM(AK7:AK38)</f>
        <v>1</v>
      </c>
      <c r="AL39" s="27">
        <f>-SUM(AL7:AL38)</f>
        <v>2.7898980954642871</v>
      </c>
      <c r="AP39" s="27">
        <f>SUM(AP7:AP38)</f>
        <v>1</v>
      </c>
      <c r="AQ39" s="27">
        <f>-SUM(AQ7:AQ38)</f>
        <v>3.346439344671015</v>
      </c>
      <c r="AU39" s="27">
        <f>SUM(AU7:AU38)</f>
        <v>1</v>
      </c>
      <c r="AV39" s="27">
        <f>-SUM(AV7:AV38)</f>
        <v>3</v>
      </c>
    </row>
    <row r="40" spans="1:48" x14ac:dyDescent="0.3">
      <c r="A40" s="58">
        <v>12</v>
      </c>
      <c r="B40" s="58">
        <v>4997</v>
      </c>
      <c r="C40" s="61">
        <v>13</v>
      </c>
      <c r="D40" s="58">
        <v>5009</v>
      </c>
      <c r="E40" s="61">
        <v>24</v>
      </c>
      <c r="F40" s="58">
        <v>5017</v>
      </c>
      <c r="G40" s="64">
        <v>14</v>
      </c>
      <c r="H40" s="64">
        <v>5025</v>
      </c>
      <c r="I40" s="40">
        <v>13</v>
      </c>
      <c r="J40" s="40">
        <v>5060</v>
      </c>
      <c r="K40" s="50">
        <v>0</v>
      </c>
      <c r="L40">
        <v>11211</v>
      </c>
      <c r="P40" s="28" t="s">
        <v>89</v>
      </c>
      <c r="Q40" s="28">
        <f>Q39/(LOG(Q4)/LOG(2))</f>
        <v>0.49005916239541775</v>
      </c>
      <c r="V40" s="28" t="s">
        <v>116</v>
      </c>
      <c r="W40" s="28">
        <f>W39/(LOG(W4)/LOG(2))</f>
        <v>0.71850259411965511</v>
      </c>
      <c r="AA40" s="28" t="s">
        <v>119</v>
      </c>
      <c r="AB40" s="28">
        <f>AB39/(LOG(AB4)/LOG(2))</f>
        <v>0.5622119715078816</v>
      </c>
      <c r="AF40" s="28" t="s">
        <v>120</v>
      </c>
      <c r="AG40" s="28">
        <f>AG39/(LOG(AG4)/LOG(2))</f>
        <v>0.66176319691621832</v>
      </c>
      <c r="AK40" s="28" t="s">
        <v>121</v>
      </c>
      <c r="AL40" s="28">
        <f>AL39/(LOG(AL4)/LOG(2))</f>
        <v>0.59353980962607111</v>
      </c>
      <c r="AP40" s="28" t="s">
        <v>122</v>
      </c>
      <c r="AQ40" s="28">
        <f>AQ39/(LOG(AQ4)/LOG(2))</f>
        <v>0.7119417640344613</v>
      </c>
      <c r="AU40" s="28" t="s">
        <v>123</v>
      </c>
      <c r="AV40" s="28">
        <f>AV39/(LOG(AV4)/LOG(2))</f>
        <v>0.63823816066008954</v>
      </c>
    </row>
    <row r="41" spans="1:48" x14ac:dyDescent="0.3">
      <c r="A41" s="58">
        <v>21</v>
      </c>
      <c r="B41" s="58">
        <v>5154</v>
      </c>
      <c r="C41" s="61">
        <v>11</v>
      </c>
      <c r="D41" s="58">
        <v>5159</v>
      </c>
      <c r="E41" s="61">
        <v>11</v>
      </c>
      <c r="F41" s="58">
        <v>5168</v>
      </c>
      <c r="G41" s="64">
        <v>12</v>
      </c>
      <c r="H41" s="64">
        <v>5182</v>
      </c>
      <c r="I41" s="40">
        <v>13</v>
      </c>
      <c r="J41" s="40">
        <v>5225</v>
      </c>
      <c r="K41" s="50">
        <v>0</v>
      </c>
      <c r="L41">
        <v>21111</v>
      </c>
    </row>
    <row r="42" spans="1:48" x14ac:dyDescent="0.3">
      <c r="A42" s="58">
        <v>21</v>
      </c>
      <c r="B42" s="58">
        <v>5320</v>
      </c>
      <c r="C42" s="61">
        <v>11</v>
      </c>
      <c r="D42" s="58">
        <v>5327</v>
      </c>
      <c r="E42" s="61">
        <v>11</v>
      </c>
      <c r="F42" s="58">
        <v>5340</v>
      </c>
      <c r="G42" s="64">
        <v>12</v>
      </c>
      <c r="H42" s="64">
        <v>5354</v>
      </c>
      <c r="I42" s="40">
        <v>13</v>
      </c>
      <c r="J42" s="40">
        <v>5367</v>
      </c>
      <c r="K42" s="50">
        <v>0</v>
      </c>
      <c r="L42">
        <v>21111</v>
      </c>
    </row>
    <row r="43" spans="1:48" x14ac:dyDescent="0.3">
      <c r="A43" s="58">
        <v>12</v>
      </c>
      <c r="B43" s="58">
        <v>5484</v>
      </c>
      <c r="C43" s="61">
        <v>13</v>
      </c>
      <c r="D43" s="58">
        <v>5497</v>
      </c>
      <c r="E43" s="61">
        <v>24</v>
      </c>
      <c r="F43" s="58">
        <v>5503</v>
      </c>
      <c r="G43" s="64">
        <v>14</v>
      </c>
      <c r="H43" s="64">
        <v>5510</v>
      </c>
      <c r="I43" s="40">
        <v>13</v>
      </c>
      <c r="J43" s="40">
        <v>5540</v>
      </c>
      <c r="K43" s="50">
        <v>0</v>
      </c>
      <c r="L43">
        <v>11211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5639</v>
      </c>
      <c r="C44" s="61">
        <v>13</v>
      </c>
      <c r="D44" s="58">
        <v>5649</v>
      </c>
      <c r="E44" s="61">
        <v>13</v>
      </c>
      <c r="F44" s="58">
        <v>5672</v>
      </c>
      <c r="G44" s="64">
        <v>23</v>
      </c>
      <c r="H44" s="64">
        <v>5681</v>
      </c>
      <c r="I44" s="40">
        <v>13</v>
      </c>
      <c r="J44" s="40">
        <v>5688</v>
      </c>
      <c r="K44" s="50">
        <v>0</v>
      </c>
      <c r="L44">
        <v>11121</v>
      </c>
      <c r="N44" s="39">
        <f>COUNTIF(L7:L162,G3)</f>
        <v>40</v>
      </c>
      <c r="O44" s="39"/>
      <c r="P44" s="46">
        <v>26</v>
      </c>
      <c r="Q44" s="46">
        <v>26</v>
      </c>
      <c r="R44" s="46">
        <v>26</v>
      </c>
      <c r="S44" s="46">
        <v>26</v>
      </c>
      <c r="T44" s="46">
        <v>26</v>
      </c>
      <c r="U44" s="46">
        <v>26</v>
      </c>
      <c r="V44" s="45"/>
    </row>
    <row r="45" spans="1:48" x14ac:dyDescent="0.3">
      <c r="A45" s="58">
        <v>12</v>
      </c>
      <c r="B45" s="58">
        <v>5797</v>
      </c>
      <c r="C45" s="61">
        <v>13</v>
      </c>
      <c r="D45" s="58">
        <v>5806</v>
      </c>
      <c r="E45" s="61">
        <v>13</v>
      </c>
      <c r="F45" s="58">
        <v>5819</v>
      </c>
      <c r="G45" s="64">
        <v>14</v>
      </c>
      <c r="H45" s="64">
        <v>5829</v>
      </c>
      <c r="I45" s="40">
        <v>13</v>
      </c>
      <c r="J45" s="40">
        <v>5840</v>
      </c>
      <c r="K45" s="50">
        <v>0</v>
      </c>
      <c r="L45">
        <v>11111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5939</v>
      </c>
      <c r="C46" s="61">
        <v>13</v>
      </c>
      <c r="D46" s="58">
        <v>5950</v>
      </c>
      <c r="E46" s="61">
        <v>13</v>
      </c>
      <c r="F46" s="58">
        <v>5964</v>
      </c>
      <c r="G46" s="64">
        <v>23</v>
      </c>
      <c r="H46" s="64">
        <v>5969</v>
      </c>
      <c r="I46" s="40">
        <v>13</v>
      </c>
      <c r="J46" s="40">
        <v>5976</v>
      </c>
      <c r="K46" s="50">
        <v>0</v>
      </c>
      <c r="L46">
        <v>11121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6072</v>
      </c>
      <c r="C47" s="61">
        <v>11</v>
      </c>
      <c r="D47" s="58">
        <v>6077</v>
      </c>
      <c r="E47" s="61">
        <v>11</v>
      </c>
      <c r="F47" s="58">
        <v>6086</v>
      </c>
      <c r="G47" s="64">
        <v>12</v>
      </c>
      <c r="H47" s="64">
        <v>6101</v>
      </c>
      <c r="I47" s="40">
        <v>13</v>
      </c>
      <c r="J47" s="40">
        <v>6116</v>
      </c>
      <c r="K47" s="50">
        <v>0</v>
      </c>
      <c r="L47">
        <v>21111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6216</v>
      </c>
      <c r="C48" s="61">
        <v>11</v>
      </c>
      <c r="D48" s="58">
        <v>6223</v>
      </c>
      <c r="E48" s="61">
        <v>11</v>
      </c>
      <c r="F48" s="58">
        <v>6232</v>
      </c>
      <c r="G48" s="64">
        <v>12</v>
      </c>
      <c r="H48" s="64">
        <v>6245</v>
      </c>
      <c r="I48" s="40">
        <v>13</v>
      </c>
      <c r="J48" s="40">
        <v>6260</v>
      </c>
      <c r="K48" s="50">
        <v>0</v>
      </c>
      <c r="L48">
        <v>21111</v>
      </c>
      <c r="O48" s="44" t="s">
        <v>105</v>
      </c>
      <c r="P48" s="46">
        <f>U25</f>
        <v>3</v>
      </c>
      <c r="Q48" s="46">
        <f>Z25</f>
        <v>3</v>
      </c>
      <c r="R48" s="46">
        <f>AE25</f>
        <v>7</v>
      </c>
      <c r="S48" s="46">
        <f>AJ25</f>
        <v>11</v>
      </c>
      <c r="T48" s="46">
        <f>AO25</f>
        <v>6</v>
      </c>
      <c r="U48" s="46">
        <f>AT25</f>
        <v>10</v>
      </c>
      <c r="V48" s="44"/>
    </row>
    <row r="49" spans="1:22" x14ac:dyDescent="0.3">
      <c r="A49" s="58">
        <v>21</v>
      </c>
      <c r="B49" s="58">
        <v>6366</v>
      </c>
      <c r="C49" s="61">
        <v>11</v>
      </c>
      <c r="D49" s="58">
        <v>6374</v>
      </c>
      <c r="E49" s="61">
        <v>11</v>
      </c>
      <c r="F49" s="58">
        <v>6382</v>
      </c>
      <c r="G49" s="64">
        <v>12</v>
      </c>
      <c r="H49" s="64">
        <v>6395</v>
      </c>
      <c r="I49" s="40">
        <v>13</v>
      </c>
      <c r="J49" s="40">
        <v>6420</v>
      </c>
      <c r="K49" s="50">
        <v>0</v>
      </c>
      <c r="L49">
        <v>21111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6518</v>
      </c>
      <c r="C50" s="61">
        <v>11</v>
      </c>
      <c r="D50" s="58">
        <v>6526</v>
      </c>
      <c r="E50" s="61">
        <v>11</v>
      </c>
      <c r="F50" s="58">
        <v>6535</v>
      </c>
      <c r="G50" s="64">
        <v>21</v>
      </c>
      <c r="H50" s="64">
        <v>6542</v>
      </c>
      <c r="I50" s="40">
        <v>11</v>
      </c>
      <c r="J50" s="40">
        <v>6549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6649</v>
      </c>
      <c r="C51" s="61">
        <v>11</v>
      </c>
      <c r="D51" s="58">
        <v>6657</v>
      </c>
      <c r="E51" s="61">
        <v>11</v>
      </c>
      <c r="F51" s="58">
        <v>6665</v>
      </c>
      <c r="G51" s="64">
        <v>21</v>
      </c>
      <c r="H51" s="64">
        <v>6674</v>
      </c>
      <c r="I51" s="40">
        <v>11</v>
      </c>
      <c r="J51" s="40">
        <v>6679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6768</v>
      </c>
      <c r="C52" s="61">
        <v>13</v>
      </c>
      <c r="D52" s="58">
        <v>6780</v>
      </c>
      <c r="E52" s="61">
        <v>24</v>
      </c>
      <c r="F52" s="58">
        <v>6788</v>
      </c>
      <c r="G52" s="64">
        <v>14</v>
      </c>
      <c r="H52" s="64">
        <v>6803</v>
      </c>
      <c r="I52" s="40">
        <v>24</v>
      </c>
      <c r="J52" s="40">
        <v>6811</v>
      </c>
      <c r="K52" s="50">
        <v>0</v>
      </c>
      <c r="L52">
        <v>11212</v>
      </c>
      <c r="N52" s="40"/>
      <c r="O52" s="49" t="s">
        <v>109</v>
      </c>
      <c r="P52">
        <f>J32/P44</f>
        <v>144.03846153846155</v>
      </c>
      <c r="Q52">
        <f>(J58-J32)/Q44</f>
        <v>151.5</v>
      </c>
      <c r="R52">
        <f>(J84-J58)/R44</f>
        <v>138.53846153846155</v>
      </c>
      <c r="S52">
        <f>(J110-J84)/S44</f>
        <v>136.84615384615384</v>
      </c>
      <c r="T52">
        <f>(J136-J110)/T44</f>
        <v>141.80769230769232</v>
      </c>
      <c r="U52">
        <f>(J162-J136)/U44</f>
        <v>133.03846153846155</v>
      </c>
    </row>
    <row r="53" spans="1:22" x14ac:dyDescent="0.3">
      <c r="A53" s="58">
        <v>21</v>
      </c>
      <c r="B53" s="58">
        <v>6908</v>
      </c>
      <c r="C53" s="61">
        <v>11</v>
      </c>
      <c r="D53" s="58">
        <v>6915</v>
      </c>
      <c r="E53" s="61">
        <v>11</v>
      </c>
      <c r="F53" s="58">
        <v>6924</v>
      </c>
      <c r="G53" s="64">
        <v>12</v>
      </c>
      <c r="H53" s="64">
        <v>6936</v>
      </c>
      <c r="I53" s="40">
        <v>13</v>
      </c>
      <c r="J53" s="40">
        <v>6968</v>
      </c>
      <c r="K53" s="50">
        <v>0</v>
      </c>
      <c r="L53">
        <v>21111</v>
      </c>
    </row>
    <row r="54" spans="1:22" x14ac:dyDescent="0.3">
      <c r="A54" s="58">
        <v>21</v>
      </c>
      <c r="B54" s="58">
        <v>7063</v>
      </c>
      <c r="C54" s="61">
        <v>11</v>
      </c>
      <c r="D54" s="58">
        <v>7071</v>
      </c>
      <c r="E54" s="61">
        <v>11</v>
      </c>
      <c r="F54" s="58">
        <v>7079</v>
      </c>
      <c r="G54" s="64">
        <v>12</v>
      </c>
      <c r="H54" s="64">
        <v>7089</v>
      </c>
      <c r="I54" s="40">
        <v>24</v>
      </c>
      <c r="J54" s="40">
        <v>7097</v>
      </c>
      <c r="K54" s="50">
        <v>0</v>
      </c>
      <c r="L54">
        <v>21112</v>
      </c>
    </row>
    <row r="55" spans="1:22" x14ac:dyDescent="0.3">
      <c r="A55" s="58">
        <v>21</v>
      </c>
      <c r="B55" s="58">
        <v>7192</v>
      </c>
      <c r="C55" s="61">
        <v>11</v>
      </c>
      <c r="D55" s="58">
        <v>7203</v>
      </c>
      <c r="E55" s="61">
        <v>11</v>
      </c>
      <c r="F55" s="58">
        <v>7212</v>
      </c>
      <c r="G55" s="64">
        <v>12</v>
      </c>
      <c r="H55" s="64">
        <v>7221</v>
      </c>
      <c r="I55" s="40">
        <v>13</v>
      </c>
      <c r="J55" s="40">
        <v>7235</v>
      </c>
      <c r="K55" s="50">
        <v>0</v>
      </c>
      <c r="L55">
        <v>21111</v>
      </c>
    </row>
    <row r="56" spans="1:22" x14ac:dyDescent="0.3">
      <c r="A56" s="58">
        <v>12</v>
      </c>
      <c r="B56" s="58">
        <v>7338</v>
      </c>
      <c r="C56" s="61">
        <v>13</v>
      </c>
      <c r="D56" s="58">
        <v>7346</v>
      </c>
      <c r="E56" s="61">
        <v>24</v>
      </c>
      <c r="F56" s="58">
        <v>7353</v>
      </c>
      <c r="G56" s="64">
        <v>14</v>
      </c>
      <c r="H56" s="64">
        <v>7360</v>
      </c>
      <c r="I56" s="40">
        <v>13</v>
      </c>
      <c r="J56" s="40">
        <v>7390</v>
      </c>
      <c r="K56" s="50">
        <v>0</v>
      </c>
      <c r="L56">
        <v>11211</v>
      </c>
    </row>
    <row r="57" spans="1:22" x14ac:dyDescent="0.3">
      <c r="A57" s="58">
        <v>12</v>
      </c>
      <c r="B57" s="58">
        <v>7490</v>
      </c>
      <c r="C57" s="61">
        <v>13</v>
      </c>
      <c r="D57" s="58">
        <v>7499</v>
      </c>
      <c r="E57" s="61">
        <v>13</v>
      </c>
      <c r="F57" s="58">
        <v>7513</v>
      </c>
      <c r="G57" s="64">
        <v>14</v>
      </c>
      <c r="H57" s="64">
        <v>7532</v>
      </c>
      <c r="I57" s="40">
        <v>13</v>
      </c>
      <c r="J57" s="40">
        <v>7553</v>
      </c>
      <c r="K57" s="50">
        <v>0</v>
      </c>
      <c r="L57">
        <v>11111</v>
      </c>
    </row>
    <row r="58" spans="1:22" x14ac:dyDescent="0.3">
      <c r="A58" s="58">
        <v>21</v>
      </c>
      <c r="B58" s="58">
        <v>7648</v>
      </c>
      <c r="C58" s="61">
        <v>11</v>
      </c>
      <c r="D58" s="58">
        <v>7655</v>
      </c>
      <c r="E58" s="61">
        <v>11</v>
      </c>
      <c r="F58" s="58">
        <v>7668</v>
      </c>
      <c r="G58" s="64">
        <v>21</v>
      </c>
      <c r="H58" s="64">
        <v>7676</v>
      </c>
      <c r="I58" s="40">
        <v>11</v>
      </c>
      <c r="J58" s="40">
        <v>7684</v>
      </c>
      <c r="K58" s="50">
        <v>1</v>
      </c>
      <c r="L58">
        <v>21121</v>
      </c>
    </row>
    <row r="59" spans="1:22" x14ac:dyDescent="0.3">
      <c r="A59" s="57">
        <v>21</v>
      </c>
      <c r="B59" s="57">
        <v>7776</v>
      </c>
      <c r="C59" s="60">
        <v>11</v>
      </c>
      <c r="D59" s="57">
        <v>7783</v>
      </c>
      <c r="E59" s="60">
        <v>11</v>
      </c>
      <c r="F59" s="57">
        <v>7792</v>
      </c>
      <c r="G59" s="63">
        <v>12</v>
      </c>
      <c r="H59" s="63">
        <v>7813</v>
      </c>
      <c r="I59" s="41">
        <v>13</v>
      </c>
      <c r="J59" s="41">
        <v>7828</v>
      </c>
      <c r="K59" s="42">
        <v>0</v>
      </c>
      <c r="L59">
        <v>21111</v>
      </c>
    </row>
    <row r="60" spans="1:22" x14ac:dyDescent="0.3">
      <c r="A60" s="57">
        <v>21</v>
      </c>
      <c r="B60" s="57">
        <v>7924</v>
      </c>
      <c r="C60" s="60">
        <v>11</v>
      </c>
      <c r="D60" s="57">
        <v>7930</v>
      </c>
      <c r="E60" s="60">
        <v>11</v>
      </c>
      <c r="F60" s="57">
        <v>7939</v>
      </c>
      <c r="G60" s="63">
        <v>12</v>
      </c>
      <c r="H60" s="63">
        <v>7951</v>
      </c>
      <c r="I60" s="41">
        <v>13</v>
      </c>
      <c r="J60" s="41">
        <v>7970</v>
      </c>
      <c r="K60" s="42">
        <v>0</v>
      </c>
      <c r="L60">
        <v>21111</v>
      </c>
    </row>
    <row r="61" spans="1:22" x14ac:dyDescent="0.3">
      <c r="A61" s="57">
        <v>12</v>
      </c>
      <c r="B61" s="57">
        <v>8069</v>
      </c>
      <c r="C61" s="60">
        <v>24</v>
      </c>
      <c r="D61" s="57">
        <v>8077</v>
      </c>
      <c r="E61" s="60">
        <v>13</v>
      </c>
      <c r="F61" s="57">
        <v>8082</v>
      </c>
      <c r="G61" s="63">
        <v>14</v>
      </c>
      <c r="H61" s="63">
        <v>8096</v>
      </c>
      <c r="I61" s="41">
        <v>24</v>
      </c>
      <c r="J61" s="41">
        <v>8104</v>
      </c>
      <c r="K61" s="42">
        <v>0</v>
      </c>
      <c r="L61">
        <v>12112</v>
      </c>
    </row>
    <row r="62" spans="1:22" x14ac:dyDescent="0.3">
      <c r="A62" s="57">
        <v>12</v>
      </c>
      <c r="B62" s="57">
        <v>8202</v>
      </c>
      <c r="C62" s="60">
        <v>13</v>
      </c>
      <c r="D62" s="57">
        <v>8214</v>
      </c>
      <c r="E62" s="60">
        <v>24</v>
      </c>
      <c r="F62" s="57">
        <v>8222</v>
      </c>
      <c r="G62" s="63">
        <v>14</v>
      </c>
      <c r="H62" s="63">
        <v>8228</v>
      </c>
      <c r="I62" s="41">
        <v>13</v>
      </c>
      <c r="J62" s="41">
        <v>8244</v>
      </c>
      <c r="K62" s="42">
        <v>0</v>
      </c>
      <c r="L62">
        <v>11211</v>
      </c>
    </row>
    <row r="63" spans="1:22" x14ac:dyDescent="0.3">
      <c r="A63" s="57">
        <v>21</v>
      </c>
      <c r="B63" s="57">
        <v>8343</v>
      </c>
      <c r="C63" s="60">
        <v>11</v>
      </c>
      <c r="D63" s="57">
        <v>8350</v>
      </c>
      <c r="E63" s="60">
        <v>11</v>
      </c>
      <c r="F63" s="57">
        <v>8360</v>
      </c>
      <c r="G63" s="63">
        <v>12</v>
      </c>
      <c r="H63" s="63">
        <v>8375</v>
      </c>
      <c r="I63" s="41">
        <v>13</v>
      </c>
      <c r="J63" s="41">
        <v>8407</v>
      </c>
      <c r="K63" s="42">
        <v>0</v>
      </c>
      <c r="L63">
        <v>21111</v>
      </c>
    </row>
    <row r="64" spans="1:22" x14ac:dyDescent="0.3">
      <c r="A64" s="57">
        <v>21</v>
      </c>
      <c r="B64" s="57">
        <v>8502</v>
      </c>
      <c r="C64" s="60">
        <v>11</v>
      </c>
      <c r="D64" s="57">
        <v>8510</v>
      </c>
      <c r="E64" s="60">
        <v>22</v>
      </c>
      <c r="F64" s="57">
        <v>8518</v>
      </c>
      <c r="G64" s="63">
        <v>14</v>
      </c>
      <c r="H64" s="63">
        <v>8525</v>
      </c>
      <c r="I64" s="41">
        <v>13</v>
      </c>
      <c r="J64" s="41">
        <v>8560</v>
      </c>
      <c r="K64" s="42">
        <v>0</v>
      </c>
      <c r="L64">
        <v>21211</v>
      </c>
    </row>
    <row r="65" spans="1:12" x14ac:dyDescent="0.3">
      <c r="A65" s="57">
        <v>21</v>
      </c>
      <c r="B65" s="57">
        <v>8652</v>
      </c>
      <c r="C65" s="60">
        <v>11</v>
      </c>
      <c r="D65" s="57">
        <v>8676</v>
      </c>
      <c r="E65" s="60">
        <v>11</v>
      </c>
      <c r="F65" s="57">
        <v>8685</v>
      </c>
      <c r="G65" s="63">
        <v>21</v>
      </c>
      <c r="H65" s="63">
        <v>8692</v>
      </c>
      <c r="I65" s="41">
        <v>11</v>
      </c>
      <c r="J65" s="41">
        <v>8699</v>
      </c>
      <c r="K65" s="42">
        <v>1</v>
      </c>
      <c r="L65">
        <v>21121</v>
      </c>
    </row>
    <row r="66" spans="1:12" x14ac:dyDescent="0.3">
      <c r="A66" s="57">
        <v>12</v>
      </c>
      <c r="B66" s="57">
        <v>8787</v>
      </c>
      <c r="C66" s="60">
        <v>13</v>
      </c>
      <c r="D66" s="57">
        <v>8800</v>
      </c>
      <c r="E66" s="60">
        <v>24</v>
      </c>
      <c r="F66" s="57">
        <v>8807</v>
      </c>
      <c r="G66" s="63">
        <v>14</v>
      </c>
      <c r="H66" s="63">
        <v>8815</v>
      </c>
      <c r="I66" s="41">
        <v>24</v>
      </c>
      <c r="J66" s="41">
        <v>8840</v>
      </c>
      <c r="K66" s="42">
        <v>0</v>
      </c>
      <c r="L66">
        <v>11212</v>
      </c>
    </row>
    <row r="67" spans="1:12" x14ac:dyDescent="0.3">
      <c r="A67" s="57">
        <v>21</v>
      </c>
      <c r="B67" s="57">
        <v>8931</v>
      </c>
      <c r="C67" s="60">
        <v>22</v>
      </c>
      <c r="D67" s="57">
        <v>8936</v>
      </c>
      <c r="E67" s="60">
        <v>13</v>
      </c>
      <c r="F67" s="57">
        <v>8941</v>
      </c>
      <c r="G67" s="63">
        <v>14</v>
      </c>
      <c r="H67" s="63">
        <v>8950</v>
      </c>
      <c r="I67" s="41">
        <v>13</v>
      </c>
      <c r="J67" s="41">
        <v>8965</v>
      </c>
      <c r="K67" s="42">
        <v>0</v>
      </c>
      <c r="L67">
        <v>22111</v>
      </c>
    </row>
    <row r="68" spans="1:12" x14ac:dyDescent="0.3">
      <c r="A68" s="57">
        <v>21</v>
      </c>
      <c r="B68" s="57">
        <v>9059</v>
      </c>
      <c r="C68" s="60">
        <v>11</v>
      </c>
      <c r="D68" s="57">
        <v>9065</v>
      </c>
      <c r="E68" s="60">
        <v>11</v>
      </c>
      <c r="F68" s="57">
        <v>9072</v>
      </c>
      <c r="G68" s="63">
        <v>12</v>
      </c>
      <c r="H68" s="63">
        <v>9087</v>
      </c>
      <c r="I68" s="41">
        <v>13</v>
      </c>
      <c r="J68" s="41">
        <v>9138</v>
      </c>
      <c r="K68" s="42">
        <v>0</v>
      </c>
      <c r="L68">
        <v>21111</v>
      </c>
    </row>
    <row r="69" spans="1:12" x14ac:dyDescent="0.3">
      <c r="A69" s="57">
        <v>21</v>
      </c>
      <c r="B69" s="57">
        <v>9237</v>
      </c>
      <c r="C69" s="60">
        <v>11</v>
      </c>
      <c r="D69" s="57">
        <v>9244</v>
      </c>
      <c r="E69" s="60">
        <v>11</v>
      </c>
      <c r="F69" s="57">
        <v>9253</v>
      </c>
      <c r="G69" s="63">
        <v>21</v>
      </c>
      <c r="H69" s="63">
        <v>9260</v>
      </c>
      <c r="I69" s="41">
        <v>11</v>
      </c>
      <c r="J69" s="41">
        <v>9266</v>
      </c>
      <c r="K69" s="42">
        <v>1</v>
      </c>
      <c r="L69">
        <v>21121</v>
      </c>
    </row>
    <row r="70" spans="1:12" x14ac:dyDescent="0.3">
      <c r="A70" s="57">
        <v>21</v>
      </c>
      <c r="B70" s="57">
        <v>9369</v>
      </c>
      <c r="C70" s="60">
        <v>11</v>
      </c>
      <c r="D70" s="57">
        <v>9376</v>
      </c>
      <c r="E70" s="60">
        <v>11</v>
      </c>
      <c r="F70" s="57">
        <v>9388</v>
      </c>
      <c r="G70" s="63">
        <v>12</v>
      </c>
      <c r="H70" s="63">
        <v>9403</v>
      </c>
      <c r="I70" s="41">
        <v>13</v>
      </c>
      <c r="J70" s="41">
        <v>9420</v>
      </c>
      <c r="K70" s="42">
        <v>0</v>
      </c>
      <c r="L70">
        <v>21111</v>
      </c>
    </row>
    <row r="71" spans="1:12" x14ac:dyDescent="0.3">
      <c r="A71" s="57">
        <v>21</v>
      </c>
      <c r="B71" s="57">
        <v>9515</v>
      </c>
      <c r="C71" s="60">
        <v>11</v>
      </c>
      <c r="D71" s="57">
        <v>9522</v>
      </c>
      <c r="E71" s="60">
        <v>11</v>
      </c>
      <c r="F71" s="57">
        <v>9530</v>
      </c>
      <c r="G71" s="63">
        <v>21</v>
      </c>
      <c r="H71" s="63">
        <v>9538</v>
      </c>
      <c r="I71" s="41">
        <v>11</v>
      </c>
      <c r="J71" s="41">
        <v>9545</v>
      </c>
      <c r="K71" s="42">
        <v>1</v>
      </c>
      <c r="L71">
        <v>21121</v>
      </c>
    </row>
    <row r="72" spans="1:12" x14ac:dyDescent="0.3">
      <c r="A72" s="57">
        <v>12</v>
      </c>
      <c r="B72" s="57">
        <v>9635</v>
      </c>
      <c r="C72" s="60">
        <v>13</v>
      </c>
      <c r="D72" s="57">
        <v>9642</v>
      </c>
      <c r="E72" s="60">
        <v>13</v>
      </c>
      <c r="F72" s="57">
        <v>9653</v>
      </c>
      <c r="G72" s="63">
        <v>23</v>
      </c>
      <c r="H72" s="63">
        <v>9662</v>
      </c>
      <c r="I72" s="41">
        <v>13</v>
      </c>
      <c r="J72" s="41">
        <v>9666</v>
      </c>
      <c r="K72" s="42">
        <v>0</v>
      </c>
      <c r="L72">
        <v>11121</v>
      </c>
    </row>
    <row r="73" spans="1:12" x14ac:dyDescent="0.3">
      <c r="A73" s="57">
        <v>12</v>
      </c>
      <c r="B73" s="57">
        <v>9761</v>
      </c>
      <c r="C73" s="60">
        <v>13</v>
      </c>
      <c r="D73" s="57">
        <v>9768</v>
      </c>
      <c r="E73" s="60">
        <v>13</v>
      </c>
      <c r="F73" s="57">
        <v>9777</v>
      </c>
      <c r="G73" s="63">
        <v>23</v>
      </c>
      <c r="H73" s="63">
        <v>9784</v>
      </c>
      <c r="I73" s="41">
        <v>13</v>
      </c>
      <c r="J73" s="41">
        <v>9789</v>
      </c>
      <c r="K73" s="42">
        <v>0</v>
      </c>
      <c r="L73">
        <v>11121</v>
      </c>
    </row>
    <row r="74" spans="1:12" x14ac:dyDescent="0.3">
      <c r="A74" s="57">
        <v>12</v>
      </c>
      <c r="B74" s="57">
        <v>9892</v>
      </c>
      <c r="C74" s="60">
        <v>13</v>
      </c>
      <c r="D74" s="57">
        <v>9902</v>
      </c>
      <c r="E74" s="60">
        <v>13</v>
      </c>
      <c r="F74" s="57">
        <v>9914</v>
      </c>
      <c r="G74" s="63">
        <v>14</v>
      </c>
      <c r="H74" s="63">
        <v>9929</v>
      </c>
      <c r="I74" s="41">
        <v>13</v>
      </c>
      <c r="J74" s="41">
        <v>9949</v>
      </c>
      <c r="K74" s="42">
        <v>0</v>
      </c>
      <c r="L74">
        <v>11111</v>
      </c>
    </row>
    <row r="75" spans="1:12" x14ac:dyDescent="0.3">
      <c r="A75" s="57">
        <v>21</v>
      </c>
      <c r="B75" s="57">
        <v>10047</v>
      </c>
      <c r="C75" s="60">
        <v>11</v>
      </c>
      <c r="D75" s="57">
        <v>10053</v>
      </c>
      <c r="E75" s="60">
        <v>11</v>
      </c>
      <c r="F75" s="57">
        <v>10062</v>
      </c>
      <c r="G75" s="63">
        <v>21</v>
      </c>
      <c r="H75" s="63">
        <v>10069</v>
      </c>
      <c r="I75" s="41">
        <v>11</v>
      </c>
      <c r="J75" s="41">
        <v>10074</v>
      </c>
      <c r="K75" s="42">
        <v>1</v>
      </c>
      <c r="L75">
        <v>21121</v>
      </c>
    </row>
    <row r="76" spans="1:12" x14ac:dyDescent="0.3">
      <c r="A76" s="57">
        <v>12</v>
      </c>
      <c r="B76" s="57">
        <v>10183</v>
      </c>
      <c r="C76" s="60">
        <v>24</v>
      </c>
      <c r="D76" s="57">
        <v>10192</v>
      </c>
      <c r="E76" s="60">
        <v>24</v>
      </c>
      <c r="F76" s="57">
        <v>10205</v>
      </c>
      <c r="G76" s="63">
        <v>14</v>
      </c>
      <c r="H76" s="63">
        <v>10211</v>
      </c>
      <c r="I76" s="41">
        <v>13</v>
      </c>
      <c r="J76" s="41">
        <v>10256</v>
      </c>
      <c r="K76" s="42">
        <v>0</v>
      </c>
      <c r="L76">
        <v>12211</v>
      </c>
    </row>
    <row r="77" spans="1:12" x14ac:dyDescent="0.3">
      <c r="A77" s="57">
        <v>21</v>
      </c>
      <c r="B77" s="57">
        <v>10356</v>
      </c>
      <c r="C77" s="60">
        <v>11</v>
      </c>
      <c r="D77" s="57">
        <v>10361</v>
      </c>
      <c r="E77" s="60">
        <v>11</v>
      </c>
      <c r="F77" s="57">
        <v>10369</v>
      </c>
      <c r="G77" s="63">
        <v>21</v>
      </c>
      <c r="H77" s="63">
        <v>10377</v>
      </c>
      <c r="I77" s="41">
        <v>11</v>
      </c>
      <c r="J77" s="41">
        <v>10384</v>
      </c>
      <c r="K77" s="42">
        <v>1</v>
      </c>
      <c r="L77">
        <v>21121</v>
      </c>
    </row>
    <row r="78" spans="1:12" x14ac:dyDescent="0.3">
      <c r="A78" s="57">
        <v>21</v>
      </c>
      <c r="B78" s="57">
        <v>10484</v>
      </c>
      <c r="C78" s="60">
        <v>11</v>
      </c>
      <c r="D78" s="57">
        <v>10489</v>
      </c>
      <c r="E78" s="60">
        <v>11</v>
      </c>
      <c r="F78" s="57">
        <v>10497</v>
      </c>
      <c r="G78" s="63">
        <v>12</v>
      </c>
      <c r="H78" s="63">
        <v>10511</v>
      </c>
      <c r="I78" s="41">
        <v>24</v>
      </c>
      <c r="J78" s="41">
        <v>10533</v>
      </c>
      <c r="K78" s="42">
        <v>0</v>
      </c>
      <c r="L78">
        <v>21112</v>
      </c>
    </row>
    <row r="79" spans="1:12" x14ac:dyDescent="0.3">
      <c r="A79" s="57">
        <v>21</v>
      </c>
      <c r="B79" s="57">
        <v>10628</v>
      </c>
      <c r="C79" s="60">
        <v>11</v>
      </c>
      <c r="D79" s="57">
        <v>10634</v>
      </c>
      <c r="E79" s="60">
        <v>11</v>
      </c>
      <c r="F79" s="57">
        <v>10642</v>
      </c>
      <c r="G79" s="63">
        <v>21</v>
      </c>
      <c r="H79" s="63">
        <v>10650</v>
      </c>
      <c r="I79" s="41">
        <v>11</v>
      </c>
      <c r="J79" s="41">
        <v>10657</v>
      </c>
      <c r="K79" s="42">
        <v>1</v>
      </c>
      <c r="L79">
        <v>21121</v>
      </c>
    </row>
    <row r="80" spans="1:12" x14ac:dyDescent="0.3">
      <c r="A80" s="57">
        <v>12</v>
      </c>
      <c r="B80" s="57">
        <v>10748</v>
      </c>
      <c r="C80" s="60">
        <v>24</v>
      </c>
      <c r="D80" s="57">
        <v>10756</v>
      </c>
      <c r="E80" s="60">
        <v>13</v>
      </c>
      <c r="F80" s="57">
        <v>10762</v>
      </c>
      <c r="G80" s="63">
        <v>23</v>
      </c>
      <c r="H80" s="63">
        <v>10767</v>
      </c>
      <c r="I80" s="41">
        <v>13</v>
      </c>
      <c r="J80" s="41">
        <v>10775</v>
      </c>
      <c r="K80" s="42">
        <v>0</v>
      </c>
      <c r="L80">
        <v>12121</v>
      </c>
    </row>
    <row r="81" spans="1:12" x14ac:dyDescent="0.3">
      <c r="A81" s="57">
        <v>21</v>
      </c>
      <c r="B81" s="57">
        <v>10870</v>
      </c>
      <c r="C81" s="60">
        <v>11</v>
      </c>
      <c r="D81" s="57">
        <v>10875</v>
      </c>
      <c r="E81" s="60">
        <v>11</v>
      </c>
      <c r="F81" s="57">
        <v>10883</v>
      </c>
      <c r="G81" s="63">
        <v>21</v>
      </c>
      <c r="H81" s="63">
        <v>10891</v>
      </c>
      <c r="I81" s="41">
        <v>11</v>
      </c>
      <c r="J81" s="41">
        <v>10897</v>
      </c>
      <c r="K81" s="42">
        <v>1</v>
      </c>
      <c r="L81">
        <v>21121</v>
      </c>
    </row>
    <row r="82" spans="1:12" x14ac:dyDescent="0.3">
      <c r="A82" s="57">
        <v>12</v>
      </c>
      <c r="B82" s="57">
        <v>10983</v>
      </c>
      <c r="C82" s="60">
        <v>13</v>
      </c>
      <c r="D82" s="57">
        <v>10991</v>
      </c>
      <c r="E82" s="60">
        <v>13</v>
      </c>
      <c r="F82" s="57">
        <v>11000</v>
      </c>
      <c r="G82" s="63">
        <v>23</v>
      </c>
      <c r="H82" s="63">
        <v>11008</v>
      </c>
      <c r="I82" s="41">
        <v>13</v>
      </c>
      <c r="J82" s="41">
        <v>11015</v>
      </c>
      <c r="K82" s="42">
        <v>0</v>
      </c>
      <c r="L82">
        <v>11121</v>
      </c>
    </row>
    <row r="83" spans="1:12" x14ac:dyDescent="0.3">
      <c r="A83" s="57">
        <v>21</v>
      </c>
      <c r="B83" s="57">
        <v>11120</v>
      </c>
      <c r="C83" s="60">
        <v>11</v>
      </c>
      <c r="D83" s="57">
        <v>11125</v>
      </c>
      <c r="E83" s="60">
        <v>22</v>
      </c>
      <c r="F83" s="57">
        <v>11130</v>
      </c>
      <c r="G83" s="63">
        <v>14</v>
      </c>
      <c r="H83" s="63">
        <v>11137</v>
      </c>
      <c r="I83" s="41">
        <v>13</v>
      </c>
      <c r="J83" s="41">
        <v>11152</v>
      </c>
      <c r="K83" s="42">
        <v>0</v>
      </c>
      <c r="L83">
        <v>21211</v>
      </c>
    </row>
    <row r="84" spans="1:12" x14ac:dyDescent="0.3">
      <c r="A84" s="57">
        <v>12</v>
      </c>
      <c r="B84" s="57">
        <v>11250</v>
      </c>
      <c r="C84" s="60">
        <v>13</v>
      </c>
      <c r="D84" s="57">
        <v>11258</v>
      </c>
      <c r="E84" s="60">
        <v>13</v>
      </c>
      <c r="F84" s="57">
        <v>11270</v>
      </c>
      <c r="G84" s="63">
        <v>23</v>
      </c>
      <c r="H84" s="63">
        <v>11279</v>
      </c>
      <c r="I84" s="41">
        <v>13</v>
      </c>
      <c r="J84" s="41">
        <v>11286</v>
      </c>
      <c r="K84" s="42">
        <v>0</v>
      </c>
      <c r="L84">
        <v>11121</v>
      </c>
    </row>
    <row r="85" spans="1:12" x14ac:dyDescent="0.3">
      <c r="A85" s="58">
        <v>21</v>
      </c>
      <c r="B85" s="58">
        <v>11381</v>
      </c>
      <c r="C85" s="61">
        <v>11</v>
      </c>
      <c r="D85" s="58">
        <v>11386</v>
      </c>
      <c r="E85" s="61">
        <v>11</v>
      </c>
      <c r="F85" s="58">
        <v>11393</v>
      </c>
      <c r="G85" s="64">
        <v>12</v>
      </c>
      <c r="H85" s="64">
        <v>11408</v>
      </c>
      <c r="I85" s="40">
        <v>13</v>
      </c>
      <c r="J85" s="40">
        <v>11428</v>
      </c>
      <c r="K85" s="50">
        <v>0</v>
      </c>
      <c r="L85">
        <v>21111</v>
      </c>
    </row>
    <row r="86" spans="1:12" x14ac:dyDescent="0.3">
      <c r="A86" s="58">
        <v>21</v>
      </c>
      <c r="B86" s="58">
        <v>11529</v>
      </c>
      <c r="C86" s="61">
        <v>11</v>
      </c>
      <c r="D86" s="58">
        <v>11536</v>
      </c>
      <c r="E86" s="61">
        <v>11</v>
      </c>
      <c r="F86" s="58">
        <v>11546</v>
      </c>
      <c r="G86" s="64">
        <v>21</v>
      </c>
      <c r="H86" s="64">
        <v>11553</v>
      </c>
      <c r="I86" s="40">
        <v>11</v>
      </c>
      <c r="J86" s="40">
        <v>11560</v>
      </c>
      <c r="K86" s="50">
        <v>1</v>
      </c>
      <c r="L86">
        <v>21121</v>
      </c>
    </row>
    <row r="87" spans="1:12" x14ac:dyDescent="0.3">
      <c r="A87" s="58">
        <v>21</v>
      </c>
      <c r="B87" s="58">
        <v>11645</v>
      </c>
      <c r="C87" s="61">
        <v>11</v>
      </c>
      <c r="D87" s="58">
        <v>11659</v>
      </c>
      <c r="E87" s="61">
        <v>11</v>
      </c>
      <c r="F87" s="58">
        <v>11674</v>
      </c>
      <c r="G87" s="64">
        <v>12</v>
      </c>
      <c r="H87" s="64">
        <v>11683</v>
      </c>
      <c r="I87" s="40">
        <v>13</v>
      </c>
      <c r="J87" s="40">
        <v>11698</v>
      </c>
      <c r="K87" s="50">
        <v>0</v>
      </c>
      <c r="L87">
        <v>21111</v>
      </c>
    </row>
    <row r="88" spans="1:12" x14ac:dyDescent="0.3">
      <c r="A88" s="58">
        <v>21</v>
      </c>
      <c r="B88" s="58">
        <v>11793</v>
      </c>
      <c r="C88" s="61">
        <v>11</v>
      </c>
      <c r="D88" s="58">
        <v>11800</v>
      </c>
      <c r="E88" s="61">
        <v>11</v>
      </c>
      <c r="F88" s="58">
        <v>11808</v>
      </c>
      <c r="G88" s="64">
        <v>21</v>
      </c>
      <c r="H88" s="64">
        <v>11816</v>
      </c>
      <c r="I88" s="40">
        <v>11</v>
      </c>
      <c r="J88" s="40">
        <v>11823</v>
      </c>
      <c r="K88" s="50">
        <v>1</v>
      </c>
      <c r="L88">
        <v>21121</v>
      </c>
    </row>
    <row r="89" spans="1:12" x14ac:dyDescent="0.3">
      <c r="A89" s="58">
        <v>21</v>
      </c>
      <c r="B89" s="58">
        <v>11909</v>
      </c>
      <c r="C89" s="61">
        <v>11</v>
      </c>
      <c r="D89" s="58">
        <v>11914</v>
      </c>
      <c r="E89" s="61">
        <v>11</v>
      </c>
      <c r="F89" s="58">
        <v>11921</v>
      </c>
      <c r="G89" s="64">
        <v>12</v>
      </c>
      <c r="H89" s="64">
        <v>11932</v>
      </c>
      <c r="I89" s="40">
        <v>24</v>
      </c>
      <c r="J89" s="40">
        <v>11940</v>
      </c>
      <c r="K89" s="50">
        <v>0</v>
      </c>
      <c r="L89">
        <v>21112</v>
      </c>
    </row>
    <row r="90" spans="1:12" x14ac:dyDescent="0.3">
      <c r="A90" s="58">
        <v>21</v>
      </c>
      <c r="B90" s="58">
        <v>12036</v>
      </c>
      <c r="C90" s="61">
        <v>11</v>
      </c>
      <c r="D90" s="58">
        <v>12041</v>
      </c>
      <c r="E90" s="61">
        <v>11</v>
      </c>
      <c r="F90" s="58">
        <v>12049</v>
      </c>
      <c r="G90" s="64">
        <v>21</v>
      </c>
      <c r="H90" s="64">
        <v>12057</v>
      </c>
      <c r="I90" s="40">
        <v>11</v>
      </c>
      <c r="J90" s="40">
        <v>12063</v>
      </c>
      <c r="K90" s="50">
        <v>1</v>
      </c>
      <c r="L90">
        <v>21121</v>
      </c>
    </row>
    <row r="91" spans="1:12" x14ac:dyDescent="0.3">
      <c r="A91" s="58">
        <v>12</v>
      </c>
      <c r="B91" s="58">
        <v>12150</v>
      </c>
      <c r="C91" s="61">
        <v>13</v>
      </c>
      <c r="D91" s="58">
        <v>12162</v>
      </c>
      <c r="E91" s="61">
        <v>24</v>
      </c>
      <c r="F91" s="58">
        <v>12169</v>
      </c>
      <c r="G91" s="64">
        <v>14</v>
      </c>
      <c r="H91" s="64">
        <v>12176</v>
      </c>
      <c r="I91" s="40">
        <v>13</v>
      </c>
      <c r="J91" s="40">
        <v>12281</v>
      </c>
      <c r="K91" s="50">
        <v>0</v>
      </c>
      <c r="L91">
        <v>11211</v>
      </c>
    </row>
    <row r="92" spans="1:12" x14ac:dyDescent="0.3">
      <c r="A92" s="58">
        <v>21</v>
      </c>
      <c r="B92" s="58">
        <v>12376</v>
      </c>
      <c r="C92" s="61">
        <v>11</v>
      </c>
      <c r="D92" s="58">
        <v>12384</v>
      </c>
      <c r="E92" s="61">
        <v>11</v>
      </c>
      <c r="F92" s="58">
        <v>12398</v>
      </c>
      <c r="G92" s="64">
        <v>21</v>
      </c>
      <c r="H92" s="64">
        <v>12405</v>
      </c>
      <c r="I92" s="40">
        <v>11</v>
      </c>
      <c r="J92" s="40">
        <v>12412</v>
      </c>
      <c r="K92" s="50">
        <v>1</v>
      </c>
      <c r="L92">
        <v>21121</v>
      </c>
    </row>
    <row r="93" spans="1:12" x14ac:dyDescent="0.3">
      <c r="A93" s="58">
        <v>12</v>
      </c>
      <c r="B93" s="58">
        <v>12512</v>
      </c>
      <c r="C93" s="61">
        <v>13</v>
      </c>
      <c r="D93" s="58">
        <v>12523</v>
      </c>
      <c r="E93" s="61">
        <v>24</v>
      </c>
      <c r="F93" s="58">
        <v>12531</v>
      </c>
      <c r="G93" s="64">
        <v>14</v>
      </c>
      <c r="H93" s="64">
        <v>12546</v>
      </c>
      <c r="I93" s="40">
        <v>24</v>
      </c>
      <c r="J93" s="40">
        <v>12554</v>
      </c>
      <c r="K93" s="50">
        <v>0</v>
      </c>
      <c r="L93">
        <v>11212</v>
      </c>
    </row>
    <row r="94" spans="1:12" x14ac:dyDescent="0.3">
      <c r="A94" s="58">
        <v>21</v>
      </c>
      <c r="B94" s="58">
        <v>12646</v>
      </c>
      <c r="C94" s="61">
        <v>22</v>
      </c>
      <c r="D94" s="58">
        <v>12650</v>
      </c>
      <c r="E94" s="61">
        <v>13</v>
      </c>
      <c r="F94" s="58">
        <v>12657</v>
      </c>
      <c r="G94" s="64">
        <v>14</v>
      </c>
      <c r="H94" s="64">
        <v>12666</v>
      </c>
      <c r="I94" s="40">
        <v>13</v>
      </c>
      <c r="J94" s="40">
        <v>12680</v>
      </c>
      <c r="K94" s="50">
        <v>0</v>
      </c>
      <c r="L94">
        <v>22111</v>
      </c>
    </row>
    <row r="95" spans="1:12" x14ac:dyDescent="0.3">
      <c r="A95" s="58">
        <v>21</v>
      </c>
      <c r="B95" s="58">
        <v>12776</v>
      </c>
      <c r="C95" s="61">
        <v>11</v>
      </c>
      <c r="D95" s="58">
        <v>12783</v>
      </c>
      <c r="E95" s="61">
        <v>11</v>
      </c>
      <c r="F95" s="58">
        <v>12790</v>
      </c>
      <c r="G95" s="64">
        <v>21</v>
      </c>
      <c r="H95" s="64">
        <v>12798</v>
      </c>
      <c r="I95" s="40">
        <v>11</v>
      </c>
      <c r="J95" s="40">
        <v>12805</v>
      </c>
      <c r="K95" s="50">
        <v>1</v>
      </c>
      <c r="L95">
        <v>21121</v>
      </c>
    </row>
    <row r="96" spans="1:12" x14ac:dyDescent="0.3">
      <c r="A96" s="58">
        <v>21</v>
      </c>
      <c r="B96" s="58">
        <v>12892</v>
      </c>
      <c r="C96" s="61">
        <v>11</v>
      </c>
      <c r="D96" s="58">
        <v>12897</v>
      </c>
      <c r="E96" s="61">
        <v>11</v>
      </c>
      <c r="F96" s="58">
        <v>12905</v>
      </c>
      <c r="G96" s="64">
        <v>21</v>
      </c>
      <c r="H96" s="64">
        <v>12913</v>
      </c>
      <c r="I96" s="40">
        <v>11</v>
      </c>
      <c r="J96" s="40">
        <v>12918</v>
      </c>
      <c r="K96" s="50">
        <v>1</v>
      </c>
      <c r="L96">
        <v>21121</v>
      </c>
    </row>
    <row r="97" spans="1:12" x14ac:dyDescent="0.3">
      <c r="A97" s="58">
        <v>21</v>
      </c>
      <c r="B97" s="58">
        <v>13008</v>
      </c>
      <c r="C97" s="61">
        <v>11</v>
      </c>
      <c r="D97" s="58">
        <v>13014</v>
      </c>
      <c r="E97" s="61">
        <v>11</v>
      </c>
      <c r="F97" s="58">
        <v>13021</v>
      </c>
      <c r="G97" s="64">
        <v>21</v>
      </c>
      <c r="H97" s="64">
        <v>13029</v>
      </c>
      <c r="I97" s="40">
        <v>11</v>
      </c>
      <c r="J97" s="40">
        <v>13036</v>
      </c>
      <c r="K97" s="50">
        <v>1</v>
      </c>
      <c r="L97">
        <v>21121</v>
      </c>
    </row>
    <row r="98" spans="1:12" x14ac:dyDescent="0.3">
      <c r="A98" s="58">
        <v>12</v>
      </c>
      <c r="B98" s="58">
        <v>13122</v>
      </c>
      <c r="C98" s="61">
        <v>13</v>
      </c>
      <c r="D98" s="58">
        <v>13129</v>
      </c>
      <c r="E98" s="61">
        <v>24</v>
      </c>
      <c r="F98" s="58">
        <v>13137</v>
      </c>
      <c r="G98" s="64">
        <v>14</v>
      </c>
      <c r="H98" s="64">
        <v>13142</v>
      </c>
      <c r="I98" s="40">
        <v>24</v>
      </c>
      <c r="J98" s="40">
        <v>13150</v>
      </c>
      <c r="K98" s="50">
        <v>0</v>
      </c>
      <c r="L98">
        <v>11212</v>
      </c>
    </row>
    <row r="99" spans="1:12" x14ac:dyDescent="0.3">
      <c r="A99" s="58">
        <v>21</v>
      </c>
      <c r="B99" s="58">
        <v>13245</v>
      </c>
      <c r="C99" s="61">
        <v>11</v>
      </c>
      <c r="D99" s="58">
        <v>13250</v>
      </c>
      <c r="E99" s="61">
        <v>11</v>
      </c>
      <c r="F99" s="58">
        <v>13257</v>
      </c>
      <c r="G99" s="64">
        <v>21</v>
      </c>
      <c r="H99" s="64">
        <v>13265</v>
      </c>
      <c r="I99" s="40">
        <v>11</v>
      </c>
      <c r="J99" s="40">
        <v>13272</v>
      </c>
      <c r="K99" s="50">
        <v>1</v>
      </c>
      <c r="L99">
        <v>21121</v>
      </c>
    </row>
    <row r="100" spans="1:12" x14ac:dyDescent="0.3">
      <c r="A100" s="58">
        <v>21</v>
      </c>
      <c r="B100" s="58">
        <v>13358</v>
      </c>
      <c r="C100" s="61">
        <v>11</v>
      </c>
      <c r="D100" s="58">
        <v>13363</v>
      </c>
      <c r="E100" s="61">
        <v>11</v>
      </c>
      <c r="F100" s="58">
        <v>13375</v>
      </c>
      <c r="G100" s="64">
        <v>21</v>
      </c>
      <c r="H100" s="64">
        <v>13383</v>
      </c>
      <c r="I100" s="40">
        <v>11</v>
      </c>
      <c r="J100" s="40">
        <v>13389</v>
      </c>
      <c r="K100" s="50">
        <v>1</v>
      </c>
      <c r="L100">
        <v>21121</v>
      </c>
    </row>
    <row r="101" spans="1:12" x14ac:dyDescent="0.3">
      <c r="A101" s="58">
        <v>12</v>
      </c>
      <c r="B101" s="58">
        <v>13480</v>
      </c>
      <c r="C101" s="61">
        <v>13</v>
      </c>
      <c r="D101" s="58">
        <v>13488</v>
      </c>
      <c r="E101" s="61">
        <v>24</v>
      </c>
      <c r="F101" s="58">
        <v>13496</v>
      </c>
      <c r="G101" s="64">
        <v>14</v>
      </c>
      <c r="H101" s="64">
        <v>13502</v>
      </c>
      <c r="I101" s="40">
        <v>13</v>
      </c>
      <c r="J101" s="40">
        <v>13525</v>
      </c>
      <c r="K101" s="50">
        <v>0</v>
      </c>
      <c r="L101">
        <v>11211</v>
      </c>
    </row>
    <row r="102" spans="1:12" x14ac:dyDescent="0.3">
      <c r="A102" s="58">
        <v>21</v>
      </c>
      <c r="B102" s="58">
        <v>13620</v>
      </c>
      <c r="C102" s="61">
        <v>11</v>
      </c>
      <c r="D102" s="58">
        <v>13626</v>
      </c>
      <c r="E102" s="61">
        <v>11</v>
      </c>
      <c r="F102" s="58">
        <v>13635</v>
      </c>
      <c r="G102" s="64">
        <v>12</v>
      </c>
      <c r="H102" s="64">
        <v>13649</v>
      </c>
      <c r="I102" s="40">
        <v>24</v>
      </c>
      <c r="J102" s="40">
        <v>13668</v>
      </c>
      <c r="K102" s="50">
        <v>0</v>
      </c>
      <c r="L102">
        <v>21112</v>
      </c>
    </row>
    <row r="103" spans="1:12" x14ac:dyDescent="0.3">
      <c r="A103" s="58">
        <v>21</v>
      </c>
      <c r="B103" s="58">
        <v>13763</v>
      </c>
      <c r="C103" s="61">
        <v>11</v>
      </c>
      <c r="D103" s="58">
        <v>13767</v>
      </c>
      <c r="E103" s="61">
        <v>11</v>
      </c>
      <c r="F103" s="58">
        <v>13775</v>
      </c>
      <c r="G103" s="64">
        <v>21</v>
      </c>
      <c r="H103" s="64">
        <v>13784</v>
      </c>
      <c r="I103" s="40">
        <v>11</v>
      </c>
      <c r="J103" s="40">
        <v>13789</v>
      </c>
      <c r="K103" s="50">
        <v>1</v>
      </c>
      <c r="L103">
        <v>21121</v>
      </c>
    </row>
    <row r="104" spans="1:12" x14ac:dyDescent="0.3">
      <c r="A104" s="58">
        <v>21</v>
      </c>
      <c r="B104" s="58">
        <v>13895</v>
      </c>
      <c r="C104" s="61">
        <v>11</v>
      </c>
      <c r="D104" s="58">
        <v>13908</v>
      </c>
      <c r="E104" s="61">
        <v>22</v>
      </c>
      <c r="F104" s="58">
        <v>13916</v>
      </c>
      <c r="G104" s="64">
        <v>14</v>
      </c>
      <c r="H104" s="64">
        <v>13923</v>
      </c>
      <c r="I104" s="40">
        <v>13</v>
      </c>
      <c r="J104" s="40">
        <v>13954</v>
      </c>
      <c r="K104" s="50">
        <v>0</v>
      </c>
      <c r="L104">
        <v>21211</v>
      </c>
    </row>
    <row r="105" spans="1:12" x14ac:dyDescent="0.3">
      <c r="A105" s="58">
        <v>12</v>
      </c>
      <c r="B105" s="58">
        <v>14064</v>
      </c>
      <c r="C105" s="61">
        <v>24</v>
      </c>
      <c r="D105" s="58">
        <v>14072</v>
      </c>
      <c r="E105" s="61">
        <v>13</v>
      </c>
      <c r="F105" s="58">
        <v>14087</v>
      </c>
      <c r="G105" s="64">
        <v>23</v>
      </c>
      <c r="H105" s="64">
        <v>14095</v>
      </c>
      <c r="I105" s="40">
        <v>13</v>
      </c>
      <c r="J105" s="40">
        <v>14102</v>
      </c>
      <c r="K105" s="50">
        <v>0</v>
      </c>
      <c r="L105">
        <v>12121</v>
      </c>
    </row>
    <row r="106" spans="1:12" x14ac:dyDescent="0.3">
      <c r="A106" s="58">
        <v>21</v>
      </c>
      <c r="B106" s="58">
        <v>14198</v>
      </c>
      <c r="C106" s="61">
        <v>11</v>
      </c>
      <c r="D106" s="58">
        <v>14203</v>
      </c>
      <c r="E106" s="61">
        <v>11</v>
      </c>
      <c r="F106" s="58">
        <v>14210</v>
      </c>
      <c r="G106" s="64">
        <v>12</v>
      </c>
      <c r="H106" s="64">
        <v>14225</v>
      </c>
      <c r="I106" s="40">
        <v>13</v>
      </c>
      <c r="J106" s="40">
        <v>14261</v>
      </c>
      <c r="K106" s="50">
        <v>0</v>
      </c>
      <c r="L106">
        <v>21111</v>
      </c>
    </row>
    <row r="107" spans="1:12" x14ac:dyDescent="0.3">
      <c r="A107" s="58">
        <v>12</v>
      </c>
      <c r="B107" s="58">
        <v>14358</v>
      </c>
      <c r="C107" s="61">
        <v>13</v>
      </c>
      <c r="D107" s="58">
        <v>14364</v>
      </c>
      <c r="E107" s="61">
        <v>24</v>
      </c>
      <c r="F107" s="58">
        <v>14373</v>
      </c>
      <c r="G107" s="64">
        <v>14</v>
      </c>
      <c r="H107" s="64">
        <v>14380</v>
      </c>
      <c r="I107" s="40">
        <v>13</v>
      </c>
      <c r="J107" s="40">
        <v>14410</v>
      </c>
      <c r="K107" s="50">
        <v>0</v>
      </c>
      <c r="L107">
        <v>11211</v>
      </c>
    </row>
    <row r="108" spans="1:12" x14ac:dyDescent="0.3">
      <c r="A108" s="58">
        <v>21</v>
      </c>
      <c r="B108" s="58">
        <v>14507</v>
      </c>
      <c r="C108" s="61">
        <v>11</v>
      </c>
      <c r="D108" s="58">
        <v>14514</v>
      </c>
      <c r="E108" s="61">
        <v>11</v>
      </c>
      <c r="F108" s="58">
        <v>14522</v>
      </c>
      <c r="G108" s="64">
        <v>12</v>
      </c>
      <c r="H108" s="64">
        <v>14533</v>
      </c>
      <c r="I108" s="40">
        <v>13</v>
      </c>
      <c r="J108" s="40">
        <v>14547</v>
      </c>
      <c r="K108" s="50">
        <v>0</v>
      </c>
      <c r="L108">
        <v>21111</v>
      </c>
    </row>
    <row r="109" spans="1:12" x14ac:dyDescent="0.3">
      <c r="A109" s="58">
        <v>12</v>
      </c>
      <c r="B109" s="58">
        <v>14653</v>
      </c>
      <c r="C109" s="61">
        <v>24</v>
      </c>
      <c r="D109" s="58">
        <v>14661</v>
      </c>
      <c r="E109" s="61">
        <v>13</v>
      </c>
      <c r="F109" s="58">
        <v>14667</v>
      </c>
      <c r="G109" s="64">
        <v>14</v>
      </c>
      <c r="H109" s="64">
        <v>14682</v>
      </c>
      <c r="I109" s="40">
        <v>13</v>
      </c>
      <c r="J109" s="40">
        <v>14718</v>
      </c>
      <c r="K109" s="50">
        <v>0</v>
      </c>
      <c r="L109">
        <v>12111</v>
      </c>
    </row>
    <row r="110" spans="1:12" x14ac:dyDescent="0.3">
      <c r="A110" s="58">
        <v>21</v>
      </c>
      <c r="B110" s="58">
        <v>14815</v>
      </c>
      <c r="C110" s="61">
        <v>11</v>
      </c>
      <c r="D110" s="58">
        <v>14822</v>
      </c>
      <c r="E110" s="61">
        <v>11</v>
      </c>
      <c r="F110" s="58">
        <v>14830</v>
      </c>
      <c r="G110" s="64">
        <v>21</v>
      </c>
      <c r="H110" s="64">
        <v>14838</v>
      </c>
      <c r="I110" s="40">
        <v>11</v>
      </c>
      <c r="J110" s="40">
        <v>14844</v>
      </c>
      <c r="K110" s="50">
        <v>1</v>
      </c>
      <c r="L110">
        <v>21121</v>
      </c>
    </row>
    <row r="111" spans="1:12" x14ac:dyDescent="0.3">
      <c r="A111" s="57">
        <v>12</v>
      </c>
      <c r="B111" s="57">
        <v>14937</v>
      </c>
      <c r="C111" s="60">
        <v>13</v>
      </c>
      <c r="D111" s="57">
        <v>14944</v>
      </c>
      <c r="E111" s="60">
        <v>24</v>
      </c>
      <c r="F111" s="57">
        <v>14952</v>
      </c>
      <c r="G111" s="63">
        <v>14</v>
      </c>
      <c r="H111" s="63">
        <v>14959</v>
      </c>
      <c r="I111" s="41">
        <v>13</v>
      </c>
      <c r="J111" s="41">
        <v>15013</v>
      </c>
      <c r="K111" s="42">
        <v>0</v>
      </c>
      <c r="L111">
        <v>11211</v>
      </c>
    </row>
    <row r="112" spans="1:12" x14ac:dyDescent="0.3">
      <c r="A112" s="57">
        <v>12</v>
      </c>
      <c r="B112" s="57">
        <v>15113</v>
      </c>
      <c r="C112" s="60">
        <v>13</v>
      </c>
      <c r="D112" s="57">
        <v>15121</v>
      </c>
      <c r="E112" s="60">
        <v>13</v>
      </c>
      <c r="F112" s="57">
        <v>15132</v>
      </c>
      <c r="G112" s="63">
        <v>14</v>
      </c>
      <c r="H112" s="63">
        <v>15144</v>
      </c>
      <c r="I112" s="41">
        <v>24</v>
      </c>
      <c r="J112" s="41">
        <v>15181</v>
      </c>
      <c r="K112" s="42">
        <v>0</v>
      </c>
      <c r="L112">
        <v>11112</v>
      </c>
    </row>
    <row r="113" spans="1:12" x14ac:dyDescent="0.3">
      <c r="A113" s="57">
        <v>21</v>
      </c>
      <c r="B113" s="57">
        <v>15276</v>
      </c>
      <c r="C113" s="60">
        <v>11</v>
      </c>
      <c r="D113" s="57">
        <v>15284</v>
      </c>
      <c r="E113" s="60">
        <v>11</v>
      </c>
      <c r="F113" s="57">
        <v>15292</v>
      </c>
      <c r="G113" s="63">
        <v>21</v>
      </c>
      <c r="H113" s="63">
        <v>15300</v>
      </c>
      <c r="I113" s="41">
        <v>11</v>
      </c>
      <c r="J113" s="41">
        <v>15306</v>
      </c>
      <c r="K113" s="42">
        <v>1</v>
      </c>
      <c r="L113">
        <v>21121</v>
      </c>
    </row>
    <row r="114" spans="1:12" x14ac:dyDescent="0.3">
      <c r="A114" s="57">
        <v>12</v>
      </c>
      <c r="B114" s="57">
        <v>15401</v>
      </c>
      <c r="C114" s="60">
        <v>13</v>
      </c>
      <c r="D114" s="57">
        <v>15408</v>
      </c>
      <c r="E114" s="60">
        <v>24</v>
      </c>
      <c r="F114" s="57">
        <v>15416</v>
      </c>
      <c r="G114" s="63">
        <v>14</v>
      </c>
      <c r="H114" s="63">
        <v>15421</v>
      </c>
      <c r="I114" s="41">
        <v>13</v>
      </c>
      <c r="J114" s="41">
        <v>15452</v>
      </c>
      <c r="K114" s="42">
        <v>0</v>
      </c>
      <c r="L114">
        <v>11211</v>
      </c>
    </row>
    <row r="115" spans="1:12" x14ac:dyDescent="0.3">
      <c r="A115" s="57">
        <v>21</v>
      </c>
      <c r="B115" s="57">
        <v>15547</v>
      </c>
      <c r="C115" s="60">
        <v>11</v>
      </c>
      <c r="D115" s="57">
        <v>15552</v>
      </c>
      <c r="E115" s="60">
        <v>11</v>
      </c>
      <c r="F115" s="57">
        <v>15560</v>
      </c>
      <c r="G115" s="63">
        <v>12</v>
      </c>
      <c r="H115" s="63">
        <v>15574</v>
      </c>
      <c r="I115" s="41">
        <v>13</v>
      </c>
      <c r="J115" s="41">
        <v>15613</v>
      </c>
      <c r="K115" s="42">
        <v>0</v>
      </c>
      <c r="L115">
        <v>21111</v>
      </c>
    </row>
    <row r="116" spans="1:12" x14ac:dyDescent="0.3">
      <c r="A116" s="57">
        <v>21</v>
      </c>
      <c r="B116" s="57">
        <v>15710</v>
      </c>
      <c r="C116" s="60">
        <v>11</v>
      </c>
      <c r="D116" s="57">
        <v>15717</v>
      </c>
      <c r="E116" s="60">
        <v>11</v>
      </c>
      <c r="F116" s="57">
        <v>15725</v>
      </c>
      <c r="G116" s="63">
        <v>12</v>
      </c>
      <c r="H116" s="63">
        <v>15735</v>
      </c>
      <c r="I116" s="41">
        <v>13</v>
      </c>
      <c r="J116" s="41">
        <v>15749</v>
      </c>
      <c r="K116" s="42">
        <v>0</v>
      </c>
      <c r="L116">
        <v>21111</v>
      </c>
    </row>
    <row r="117" spans="1:12" x14ac:dyDescent="0.3">
      <c r="A117" s="57">
        <v>21</v>
      </c>
      <c r="B117" s="57">
        <v>15841</v>
      </c>
      <c r="C117" s="60">
        <v>11</v>
      </c>
      <c r="D117" s="57">
        <v>15853</v>
      </c>
      <c r="E117" s="60">
        <v>22</v>
      </c>
      <c r="F117" s="57">
        <v>15861</v>
      </c>
      <c r="G117" s="63">
        <v>14</v>
      </c>
      <c r="H117" s="63">
        <v>15872</v>
      </c>
      <c r="I117" s="41">
        <v>13</v>
      </c>
      <c r="J117" s="41">
        <v>15888</v>
      </c>
      <c r="K117" s="42">
        <v>0</v>
      </c>
      <c r="L117">
        <v>21211</v>
      </c>
    </row>
    <row r="118" spans="1:12" x14ac:dyDescent="0.3">
      <c r="A118" s="57">
        <v>21</v>
      </c>
      <c r="B118" s="57">
        <v>15982</v>
      </c>
      <c r="C118" s="60">
        <v>11</v>
      </c>
      <c r="D118" s="57">
        <v>15993</v>
      </c>
      <c r="E118" s="60">
        <v>11</v>
      </c>
      <c r="F118" s="57">
        <v>16001</v>
      </c>
      <c r="G118" s="63">
        <v>12</v>
      </c>
      <c r="H118" s="63">
        <v>16012</v>
      </c>
      <c r="I118" s="41">
        <v>24</v>
      </c>
      <c r="J118" s="41">
        <v>16020</v>
      </c>
      <c r="K118" s="42">
        <v>0</v>
      </c>
      <c r="L118">
        <v>21112</v>
      </c>
    </row>
    <row r="119" spans="1:12" x14ac:dyDescent="0.3">
      <c r="A119" s="57">
        <v>21</v>
      </c>
      <c r="B119" s="57">
        <v>16115</v>
      </c>
      <c r="C119" s="60">
        <v>11</v>
      </c>
      <c r="D119" s="57">
        <v>16120</v>
      </c>
      <c r="E119" s="60">
        <v>11</v>
      </c>
      <c r="F119" s="57">
        <v>16128</v>
      </c>
      <c r="G119" s="63">
        <v>21</v>
      </c>
      <c r="H119" s="63">
        <v>16136</v>
      </c>
      <c r="I119" s="41">
        <v>11</v>
      </c>
      <c r="J119" s="41">
        <v>16142</v>
      </c>
      <c r="K119" s="42">
        <v>1</v>
      </c>
      <c r="L119">
        <v>21121</v>
      </c>
    </row>
    <row r="120" spans="1:12" x14ac:dyDescent="0.3">
      <c r="A120" s="57">
        <v>21</v>
      </c>
      <c r="B120" s="57">
        <v>16226</v>
      </c>
      <c r="C120" s="60">
        <v>11</v>
      </c>
      <c r="D120" s="57">
        <v>16231</v>
      </c>
      <c r="E120" s="60">
        <v>11</v>
      </c>
      <c r="F120" s="57">
        <v>16238</v>
      </c>
      <c r="G120" s="63">
        <v>21</v>
      </c>
      <c r="H120" s="63">
        <v>16245</v>
      </c>
      <c r="I120" s="41">
        <v>22</v>
      </c>
      <c r="J120" s="41">
        <v>16275</v>
      </c>
      <c r="K120" s="42">
        <v>0</v>
      </c>
      <c r="L120">
        <v>21122</v>
      </c>
    </row>
    <row r="121" spans="1:12" x14ac:dyDescent="0.3">
      <c r="A121" s="57">
        <v>21</v>
      </c>
      <c r="B121" s="57">
        <v>16371</v>
      </c>
      <c r="C121" s="60">
        <v>11</v>
      </c>
      <c r="D121" s="57">
        <v>16376</v>
      </c>
      <c r="E121" s="60">
        <v>11</v>
      </c>
      <c r="F121" s="57">
        <v>16384</v>
      </c>
      <c r="G121" s="63">
        <v>12</v>
      </c>
      <c r="H121" s="63">
        <v>16400</v>
      </c>
      <c r="I121" s="41">
        <v>24</v>
      </c>
      <c r="J121" s="41">
        <v>16407</v>
      </c>
      <c r="K121" s="42">
        <v>0</v>
      </c>
      <c r="L121">
        <v>21112</v>
      </c>
    </row>
    <row r="122" spans="1:12" x14ac:dyDescent="0.3">
      <c r="A122" s="57">
        <v>21</v>
      </c>
      <c r="B122" s="57">
        <v>16513</v>
      </c>
      <c r="C122" s="60">
        <v>11</v>
      </c>
      <c r="D122" s="57">
        <v>16517</v>
      </c>
      <c r="E122" s="60">
        <v>22</v>
      </c>
      <c r="F122" s="57">
        <v>16525</v>
      </c>
      <c r="G122" s="63">
        <v>23</v>
      </c>
      <c r="H122" s="63">
        <v>16592</v>
      </c>
      <c r="I122" s="41">
        <v>13</v>
      </c>
      <c r="J122" s="41">
        <v>16600</v>
      </c>
      <c r="K122" s="42">
        <v>0</v>
      </c>
      <c r="L122">
        <v>21221</v>
      </c>
    </row>
    <row r="123" spans="1:12" x14ac:dyDescent="0.3">
      <c r="A123" s="57">
        <v>21</v>
      </c>
      <c r="B123" s="57">
        <v>16698</v>
      </c>
      <c r="C123" s="60">
        <v>11</v>
      </c>
      <c r="D123" s="57">
        <v>16705</v>
      </c>
      <c r="E123" s="60">
        <v>11</v>
      </c>
      <c r="F123" s="57">
        <v>16714</v>
      </c>
      <c r="G123" s="63">
        <v>21</v>
      </c>
      <c r="H123" s="63">
        <v>16719</v>
      </c>
      <c r="I123" s="41">
        <v>11</v>
      </c>
      <c r="J123" s="41">
        <v>16727</v>
      </c>
      <c r="K123" s="42">
        <v>1</v>
      </c>
      <c r="L123">
        <v>21121</v>
      </c>
    </row>
    <row r="124" spans="1:12" x14ac:dyDescent="0.3">
      <c r="A124" s="57">
        <v>21</v>
      </c>
      <c r="B124" s="57">
        <v>16821</v>
      </c>
      <c r="C124" s="60">
        <v>11</v>
      </c>
      <c r="D124" s="57">
        <v>16829</v>
      </c>
      <c r="E124" s="60">
        <v>11</v>
      </c>
      <c r="F124" s="57">
        <v>16839</v>
      </c>
      <c r="G124" s="63">
        <v>21</v>
      </c>
      <c r="H124" s="63">
        <v>16846</v>
      </c>
      <c r="I124" s="41">
        <v>11</v>
      </c>
      <c r="J124" s="41">
        <v>16853</v>
      </c>
      <c r="K124" s="42">
        <v>1</v>
      </c>
      <c r="L124">
        <v>21121</v>
      </c>
    </row>
    <row r="125" spans="1:12" x14ac:dyDescent="0.3">
      <c r="A125" s="57">
        <v>21</v>
      </c>
      <c r="B125" s="57">
        <v>16942</v>
      </c>
      <c r="C125" s="60">
        <v>22</v>
      </c>
      <c r="D125" s="57">
        <v>16964</v>
      </c>
      <c r="E125" s="60">
        <v>13</v>
      </c>
      <c r="F125" s="57">
        <v>16969</v>
      </c>
      <c r="G125" s="63">
        <v>14</v>
      </c>
      <c r="H125" s="63">
        <v>16983</v>
      </c>
      <c r="I125" s="41">
        <v>24</v>
      </c>
      <c r="J125" s="41">
        <v>16991</v>
      </c>
      <c r="K125" s="42">
        <v>0</v>
      </c>
      <c r="L125">
        <v>22112</v>
      </c>
    </row>
    <row r="126" spans="1:12" x14ac:dyDescent="0.3">
      <c r="A126" s="57">
        <v>12</v>
      </c>
      <c r="B126" s="57">
        <v>17088</v>
      </c>
      <c r="C126" s="60">
        <v>13</v>
      </c>
      <c r="D126" s="57">
        <v>17095</v>
      </c>
      <c r="E126" s="60">
        <v>24</v>
      </c>
      <c r="F126" s="57">
        <v>17103</v>
      </c>
      <c r="G126" s="63">
        <v>14</v>
      </c>
      <c r="H126" s="63">
        <v>17109</v>
      </c>
      <c r="I126" s="41">
        <v>24</v>
      </c>
      <c r="J126" s="41">
        <v>17116</v>
      </c>
      <c r="K126" s="42">
        <v>0</v>
      </c>
      <c r="L126">
        <v>11212</v>
      </c>
    </row>
    <row r="127" spans="1:12" x14ac:dyDescent="0.3">
      <c r="A127" s="57">
        <v>21</v>
      </c>
      <c r="B127" s="57">
        <v>17212</v>
      </c>
      <c r="C127" s="60">
        <v>11</v>
      </c>
      <c r="D127" s="57">
        <v>17217</v>
      </c>
      <c r="E127" s="60">
        <v>11</v>
      </c>
      <c r="F127" s="57">
        <v>17226</v>
      </c>
      <c r="G127" s="63">
        <v>21</v>
      </c>
      <c r="H127" s="63">
        <v>17233</v>
      </c>
      <c r="I127" s="41">
        <v>11</v>
      </c>
      <c r="J127" s="41">
        <v>17241</v>
      </c>
      <c r="K127" s="42">
        <v>1</v>
      </c>
      <c r="L127">
        <v>21121</v>
      </c>
    </row>
    <row r="128" spans="1:12" x14ac:dyDescent="0.3">
      <c r="A128" s="57">
        <v>21</v>
      </c>
      <c r="B128" s="57">
        <v>17332</v>
      </c>
      <c r="C128" s="60">
        <v>11</v>
      </c>
      <c r="D128" s="57">
        <v>17337</v>
      </c>
      <c r="E128" s="60">
        <v>11</v>
      </c>
      <c r="F128" s="57">
        <v>17345</v>
      </c>
      <c r="G128" s="63">
        <v>21</v>
      </c>
      <c r="H128" s="63">
        <v>17352</v>
      </c>
      <c r="I128" s="41">
        <v>11</v>
      </c>
      <c r="J128" s="41">
        <v>17359</v>
      </c>
      <c r="K128" s="42">
        <v>1</v>
      </c>
      <c r="L128">
        <v>21121</v>
      </c>
    </row>
    <row r="129" spans="1:12" x14ac:dyDescent="0.3">
      <c r="A129" s="57">
        <v>12</v>
      </c>
      <c r="B129" s="57">
        <v>17469</v>
      </c>
      <c r="C129" s="60">
        <v>24</v>
      </c>
      <c r="D129" s="57">
        <v>17477</v>
      </c>
      <c r="E129" s="60">
        <v>13</v>
      </c>
      <c r="F129" s="57">
        <v>17484</v>
      </c>
      <c r="G129" s="63">
        <v>14</v>
      </c>
      <c r="H129" s="63">
        <v>17519</v>
      </c>
      <c r="I129" s="41">
        <v>24</v>
      </c>
      <c r="J129" s="41">
        <v>17527</v>
      </c>
      <c r="K129" s="42">
        <v>0</v>
      </c>
      <c r="L129">
        <v>12112</v>
      </c>
    </row>
    <row r="130" spans="1:12" x14ac:dyDescent="0.3">
      <c r="A130" s="57">
        <v>21</v>
      </c>
      <c r="B130" s="57">
        <v>17622</v>
      </c>
      <c r="C130" s="60">
        <v>11</v>
      </c>
      <c r="D130" s="57">
        <v>17630</v>
      </c>
      <c r="E130" s="60">
        <v>11</v>
      </c>
      <c r="F130" s="57">
        <v>17639</v>
      </c>
      <c r="G130" s="63">
        <v>12</v>
      </c>
      <c r="H130" s="63">
        <v>17653</v>
      </c>
      <c r="I130" s="41">
        <v>13</v>
      </c>
      <c r="J130" s="41">
        <v>17662</v>
      </c>
      <c r="K130" s="42">
        <v>0</v>
      </c>
      <c r="L130">
        <v>21111</v>
      </c>
    </row>
    <row r="131" spans="1:12" x14ac:dyDescent="0.3">
      <c r="A131" s="57">
        <v>21</v>
      </c>
      <c r="B131" s="57">
        <v>17757</v>
      </c>
      <c r="C131" s="60">
        <v>11</v>
      </c>
      <c r="D131" s="57">
        <v>17762</v>
      </c>
      <c r="E131" s="60">
        <v>11</v>
      </c>
      <c r="F131" s="57">
        <v>17773</v>
      </c>
      <c r="G131" s="63">
        <v>12</v>
      </c>
      <c r="H131" s="63">
        <v>17782</v>
      </c>
      <c r="I131" s="41">
        <v>24</v>
      </c>
      <c r="J131" s="41">
        <v>17790</v>
      </c>
      <c r="K131" s="42">
        <v>0</v>
      </c>
      <c r="L131">
        <v>21112</v>
      </c>
    </row>
    <row r="132" spans="1:12" x14ac:dyDescent="0.3">
      <c r="A132" s="57">
        <v>21</v>
      </c>
      <c r="B132" s="57">
        <v>17884</v>
      </c>
      <c r="C132" s="60">
        <v>11</v>
      </c>
      <c r="D132" s="57">
        <v>17891</v>
      </c>
      <c r="E132" s="60">
        <v>11</v>
      </c>
      <c r="F132" s="57">
        <v>17899</v>
      </c>
      <c r="G132" s="63">
        <v>12</v>
      </c>
      <c r="H132" s="63">
        <v>17908</v>
      </c>
      <c r="I132" s="41">
        <v>24</v>
      </c>
      <c r="J132" s="41">
        <v>17914</v>
      </c>
      <c r="K132" s="42">
        <v>0</v>
      </c>
      <c r="L132">
        <v>21112</v>
      </c>
    </row>
    <row r="133" spans="1:12" x14ac:dyDescent="0.3">
      <c r="A133" s="57">
        <v>12</v>
      </c>
      <c r="B133" s="57">
        <v>18018</v>
      </c>
      <c r="C133" s="60">
        <v>13</v>
      </c>
      <c r="D133" s="57">
        <v>18027</v>
      </c>
      <c r="E133" s="60">
        <v>24</v>
      </c>
      <c r="F133" s="57">
        <v>18035</v>
      </c>
      <c r="G133" s="63">
        <v>14</v>
      </c>
      <c r="H133" s="63">
        <v>18042</v>
      </c>
      <c r="I133" s="41">
        <v>13</v>
      </c>
      <c r="J133" s="41">
        <v>18064</v>
      </c>
      <c r="K133" s="42">
        <v>0</v>
      </c>
      <c r="L133">
        <v>11211</v>
      </c>
    </row>
    <row r="134" spans="1:12" x14ac:dyDescent="0.3">
      <c r="A134" s="57">
        <v>12</v>
      </c>
      <c r="B134" s="57">
        <v>18169</v>
      </c>
      <c r="C134" s="60">
        <v>24</v>
      </c>
      <c r="D134" s="57">
        <v>18176</v>
      </c>
      <c r="E134" s="60">
        <v>13</v>
      </c>
      <c r="F134" s="57">
        <v>18183</v>
      </c>
      <c r="G134" s="63">
        <v>14</v>
      </c>
      <c r="H134" s="63">
        <v>18231</v>
      </c>
      <c r="I134" s="41">
        <v>13</v>
      </c>
      <c r="J134" s="41">
        <v>18243</v>
      </c>
      <c r="K134" s="42">
        <v>0</v>
      </c>
      <c r="L134">
        <v>12111</v>
      </c>
    </row>
    <row r="135" spans="1:12" x14ac:dyDescent="0.3">
      <c r="A135" s="57">
        <v>21</v>
      </c>
      <c r="B135" s="57">
        <v>18337</v>
      </c>
      <c r="C135" s="60">
        <v>11</v>
      </c>
      <c r="D135" s="57">
        <v>18343</v>
      </c>
      <c r="E135" s="60">
        <v>22</v>
      </c>
      <c r="F135" s="57">
        <v>18352</v>
      </c>
      <c r="G135" s="63">
        <v>23</v>
      </c>
      <c r="H135" s="63">
        <v>18366</v>
      </c>
      <c r="I135" s="41">
        <v>13</v>
      </c>
      <c r="J135" s="41">
        <v>18374</v>
      </c>
      <c r="K135" s="42">
        <v>0</v>
      </c>
      <c r="L135">
        <v>21221</v>
      </c>
    </row>
    <row r="136" spans="1:12" x14ac:dyDescent="0.3">
      <c r="A136" s="57">
        <v>12</v>
      </c>
      <c r="B136" s="57">
        <v>18474</v>
      </c>
      <c r="C136" s="60">
        <v>13</v>
      </c>
      <c r="D136" s="57">
        <v>18485</v>
      </c>
      <c r="E136" s="60">
        <v>13</v>
      </c>
      <c r="F136" s="57">
        <v>18501</v>
      </c>
      <c r="G136" s="63">
        <v>14</v>
      </c>
      <c r="H136" s="63">
        <v>18520</v>
      </c>
      <c r="I136" s="41">
        <v>13</v>
      </c>
      <c r="J136" s="41">
        <v>18531</v>
      </c>
      <c r="K136" s="42">
        <v>0</v>
      </c>
      <c r="L136">
        <v>11111</v>
      </c>
    </row>
    <row r="137" spans="1:12" x14ac:dyDescent="0.3">
      <c r="A137" s="58">
        <v>21</v>
      </c>
      <c r="B137" s="58">
        <v>18623</v>
      </c>
      <c r="C137" s="61">
        <v>11</v>
      </c>
      <c r="D137" s="58">
        <v>18634</v>
      </c>
      <c r="E137" s="61">
        <v>22</v>
      </c>
      <c r="F137" s="58">
        <v>18642</v>
      </c>
      <c r="G137" s="64">
        <v>14</v>
      </c>
      <c r="H137" s="64">
        <v>18647</v>
      </c>
      <c r="I137" s="40">
        <v>24</v>
      </c>
      <c r="J137" s="40">
        <v>18655</v>
      </c>
      <c r="K137" s="50">
        <v>0</v>
      </c>
      <c r="L137">
        <v>21212</v>
      </c>
    </row>
    <row r="138" spans="1:12" x14ac:dyDescent="0.3">
      <c r="A138" s="58">
        <v>21</v>
      </c>
      <c r="B138" s="58">
        <v>18749</v>
      </c>
      <c r="C138" s="61">
        <v>11</v>
      </c>
      <c r="D138" s="58">
        <v>18756</v>
      </c>
      <c r="E138" s="61">
        <v>22</v>
      </c>
      <c r="F138" s="58">
        <v>18765</v>
      </c>
      <c r="G138" s="64">
        <v>14</v>
      </c>
      <c r="H138" s="64">
        <v>18772</v>
      </c>
      <c r="I138" s="40">
        <v>24</v>
      </c>
      <c r="J138" s="40">
        <v>18780</v>
      </c>
      <c r="K138" s="50">
        <v>0</v>
      </c>
      <c r="L138">
        <v>21212</v>
      </c>
    </row>
    <row r="139" spans="1:12" x14ac:dyDescent="0.3">
      <c r="A139" s="58">
        <v>12</v>
      </c>
      <c r="B139" s="58">
        <v>18887</v>
      </c>
      <c r="C139" s="61">
        <v>13</v>
      </c>
      <c r="D139" s="58">
        <v>18903</v>
      </c>
      <c r="E139" s="61">
        <v>24</v>
      </c>
      <c r="F139" s="58">
        <v>18911</v>
      </c>
      <c r="G139" s="64">
        <v>14</v>
      </c>
      <c r="H139" s="64">
        <v>18918</v>
      </c>
      <c r="I139" s="40">
        <v>13</v>
      </c>
      <c r="J139" s="40">
        <v>18938</v>
      </c>
      <c r="K139" s="50">
        <v>0</v>
      </c>
      <c r="L139">
        <v>11211</v>
      </c>
    </row>
    <row r="140" spans="1:12" x14ac:dyDescent="0.3">
      <c r="A140" s="58">
        <v>21</v>
      </c>
      <c r="B140" s="58">
        <v>19032</v>
      </c>
      <c r="C140" s="61">
        <v>11</v>
      </c>
      <c r="D140" s="58">
        <v>19037</v>
      </c>
      <c r="E140" s="61">
        <v>11</v>
      </c>
      <c r="F140" s="58">
        <v>19044</v>
      </c>
      <c r="G140" s="64">
        <v>21</v>
      </c>
      <c r="H140" s="64">
        <v>19052</v>
      </c>
      <c r="I140" s="40">
        <v>11</v>
      </c>
      <c r="J140" s="40">
        <v>19099</v>
      </c>
      <c r="K140" s="50">
        <v>1</v>
      </c>
      <c r="L140">
        <v>21121</v>
      </c>
    </row>
    <row r="141" spans="1:12" x14ac:dyDescent="0.3">
      <c r="A141" s="58">
        <v>21</v>
      </c>
      <c r="B141" s="58">
        <v>19196</v>
      </c>
      <c r="C141" s="61">
        <v>11</v>
      </c>
      <c r="D141" s="58">
        <v>19203</v>
      </c>
      <c r="E141" s="61">
        <v>11</v>
      </c>
      <c r="F141" s="58">
        <v>19212</v>
      </c>
      <c r="G141" s="64">
        <v>21</v>
      </c>
      <c r="H141" s="64">
        <v>19219</v>
      </c>
      <c r="I141" s="40">
        <v>11</v>
      </c>
      <c r="J141" s="40">
        <v>19227</v>
      </c>
      <c r="K141" s="50">
        <v>1</v>
      </c>
      <c r="L141">
        <v>21121</v>
      </c>
    </row>
    <row r="142" spans="1:12" x14ac:dyDescent="0.3">
      <c r="A142" s="58">
        <v>12</v>
      </c>
      <c r="B142" s="58">
        <v>19318</v>
      </c>
      <c r="C142" s="61">
        <v>24</v>
      </c>
      <c r="D142" s="58">
        <v>19326</v>
      </c>
      <c r="E142" s="61">
        <v>13</v>
      </c>
      <c r="F142" s="58">
        <v>19333</v>
      </c>
      <c r="G142" s="64">
        <v>14</v>
      </c>
      <c r="H142" s="64">
        <v>19349</v>
      </c>
      <c r="I142" s="40">
        <v>24</v>
      </c>
      <c r="J142" s="40">
        <v>19357</v>
      </c>
      <c r="K142" s="50">
        <v>0</v>
      </c>
      <c r="L142">
        <v>12112</v>
      </c>
    </row>
    <row r="143" spans="1:12" x14ac:dyDescent="0.3">
      <c r="A143" s="58">
        <v>21</v>
      </c>
      <c r="B143" s="58">
        <v>19451</v>
      </c>
      <c r="C143" s="61">
        <v>11</v>
      </c>
      <c r="D143" s="58">
        <v>19462</v>
      </c>
      <c r="E143" s="61">
        <v>22</v>
      </c>
      <c r="F143" s="58">
        <v>19470</v>
      </c>
      <c r="G143" s="64">
        <v>14</v>
      </c>
      <c r="H143" s="64">
        <v>19477</v>
      </c>
      <c r="I143" s="40">
        <v>24</v>
      </c>
      <c r="J143" s="40">
        <v>19509</v>
      </c>
      <c r="K143" s="50">
        <v>0</v>
      </c>
      <c r="L143">
        <v>21212</v>
      </c>
    </row>
    <row r="144" spans="1:12" x14ac:dyDescent="0.3">
      <c r="A144" s="58">
        <v>21</v>
      </c>
      <c r="B144" s="58">
        <v>19603</v>
      </c>
      <c r="C144" s="61">
        <v>11</v>
      </c>
      <c r="D144" s="58">
        <v>19610</v>
      </c>
      <c r="E144" s="61">
        <v>11</v>
      </c>
      <c r="F144" s="58">
        <v>19618</v>
      </c>
      <c r="G144" s="64">
        <v>12</v>
      </c>
      <c r="H144" s="64">
        <v>19634</v>
      </c>
      <c r="I144" s="40">
        <v>24</v>
      </c>
      <c r="J144" s="40">
        <v>19641</v>
      </c>
      <c r="K144" s="50">
        <v>0</v>
      </c>
      <c r="L144">
        <v>21112</v>
      </c>
    </row>
    <row r="145" spans="1:12" x14ac:dyDescent="0.3">
      <c r="A145" s="58">
        <v>21</v>
      </c>
      <c r="B145" s="58">
        <v>19742</v>
      </c>
      <c r="C145" s="61">
        <v>11</v>
      </c>
      <c r="D145" s="58">
        <v>19749</v>
      </c>
      <c r="E145" s="61">
        <v>11</v>
      </c>
      <c r="F145" s="58">
        <v>19757</v>
      </c>
      <c r="G145" s="64">
        <v>21</v>
      </c>
      <c r="H145" s="64">
        <v>19764</v>
      </c>
      <c r="I145" s="40">
        <v>11</v>
      </c>
      <c r="J145" s="40">
        <v>19771</v>
      </c>
      <c r="K145" s="50">
        <v>1</v>
      </c>
      <c r="L145">
        <v>21121</v>
      </c>
    </row>
    <row r="146" spans="1:12" x14ac:dyDescent="0.3">
      <c r="A146" s="58">
        <v>12</v>
      </c>
      <c r="B146" s="58">
        <v>19854</v>
      </c>
      <c r="C146" s="61">
        <v>13</v>
      </c>
      <c r="D146" s="58">
        <v>19865</v>
      </c>
      <c r="E146" s="61">
        <v>24</v>
      </c>
      <c r="F146" s="58">
        <v>19873</v>
      </c>
      <c r="G146" s="64">
        <v>14</v>
      </c>
      <c r="H146" s="64">
        <v>19879</v>
      </c>
      <c r="I146" s="40">
        <v>24</v>
      </c>
      <c r="J146" s="40">
        <v>19887</v>
      </c>
      <c r="K146" s="50">
        <v>0</v>
      </c>
      <c r="L146">
        <v>11212</v>
      </c>
    </row>
    <row r="147" spans="1:12" x14ac:dyDescent="0.3">
      <c r="A147" s="58">
        <v>21</v>
      </c>
      <c r="B147" s="58">
        <v>19985</v>
      </c>
      <c r="C147" s="61">
        <v>11</v>
      </c>
      <c r="D147" s="58">
        <v>19989</v>
      </c>
      <c r="E147" s="61">
        <v>11</v>
      </c>
      <c r="F147" s="58">
        <v>19997</v>
      </c>
      <c r="G147" s="64">
        <v>21</v>
      </c>
      <c r="H147" s="64">
        <v>20004</v>
      </c>
      <c r="I147" s="40">
        <v>11</v>
      </c>
      <c r="J147" s="40">
        <v>20009</v>
      </c>
      <c r="K147" s="50">
        <v>1</v>
      </c>
      <c r="L147">
        <v>21121</v>
      </c>
    </row>
    <row r="148" spans="1:12" x14ac:dyDescent="0.3">
      <c r="A148" s="58">
        <v>21</v>
      </c>
      <c r="B148" s="58">
        <v>20096</v>
      </c>
      <c r="C148" s="61">
        <v>11</v>
      </c>
      <c r="D148" s="58">
        <v>20101</v>
      </c>
      <c r="E148" s="61">
        <v>22</v>
      </c>
      <c r="F148" s="58">
        <v>20110</v>
      </c>
      <c r="G148" s="64">
        <v>14</v>
      </c>
      <c r="H148" s="64">
        <v>20116</v>
      </c>
      <c r="I148" s="40">
        <v>13</v>
      </c>
      <c r="J148" s="40">
        <v>20131</v>
      </c>
      <c r="K148" s="50">
        <v>0</v>
      </c>
      <c r="L148">
        <v>21211</v>
      </c>
    </row>
    <row r="149" spans="1:12" x14ac:dyDescent="0.3">
      <c r="A149" s="58">
        <v>21</v>
      </c>
      <c r="B149" s="58">
        <v>20228</v>
      </c>
      <c r="C149" s="61">
        <v>11</v>
      </c>
      <c r="D149" s="58">
        <v>20233</v>
      </c>
      <c r="E149" s="61">
        <v>11</v>
      </c>
      <c r="F149" s="58">
        <v>20241</v>
      </c>
      <c r="G149" s="64">
        <v>21</v>
      </c>
      <c r="H149" s="64">
        <v>20249</v>
      </c>
      <c r="I149" s="40">
        <v>11</v>
      </c>
      <c r="J149" s="40">
        <v>20256</v>
      </c>
      <c r="K149" s="50">
        <v>1</v>
      </c>
      <c r="L149">
        <v>21121</v>
      </c>
    </row>
    <row r="150" spans="1:12" x14ac:dyDescent="0.3">
      <c r="A150" s="58">
        <v>21</v>
      </c>
      <c r="B150" s="58">
        <v>20342</v>
      </c>
      <c r="C150" s="61">
        <v>11</v>
      </c>
      <c r="D150" s="58">
        <v>20347</v>
      </c>
      <c r="E150" s="61">
        <v>11</v>
      </c>
      <c r="F150" s="58">
        <v>20354</v>
      </c>
      <c r="G150" s="64">
        <v>21</v>
      </c>
      <c r="H150" s="64">
        <v>20361</v>
      </c>
      <c r="I150" s="40">
        <v>11</v>
      </c>
      <c r="J150" s="40">
        <v>20368</v>
      </c>
      <c r="K150" s="50">
        <v>1</v>
      </c>
      <c r="L150">
        <v>21121</v>
      </c>
    </row>
    <row r="151" spans="1:12" x14ac:dyDescent="0.3">
      <c r="A151" s="58">
        <v>21</v>
      </c>
      <c r="B151" s="58">
        <v>20452</v>
      </c>
      <c r="C151" s="61">
        <v>22</v>
      </c>
      <c r="D151" s="58">
        <v>20461</v>
      </c>
      <c r="E151" s="61">
        <v>13</v>
      </c>
      <c r="F151" s="58">
        <v>20468</v>
      </c>
      <c r="G151" s="64">
        <v>14</v>
      </c>
      <c r="H151" s="64">
        <v>20477</v>
      </c>
      <c r="I151" s="40">
        <v>24</v>
      </c>
      <c r="J151" s="40">
        <v>20485</v>
      </c>
      <c r="K151" s="50">
        <v>0</v>
      </c>
      <c r="L151">
        <v>22112</v>
      </c>
    </row>
    <row r="152" spans="1:12" x14ac:dyDescent="0.3">
      <c r="A152" s="58">
        <v>12</v>
      </c>
      <c r="B152" s="58">
        <v>20583</v>
      </c>
      <c r="C152" s="61">
        <v>13</v>
      </c>
      <c r="D152" s="58">
        <v>20589</v>
      </c>
      <c r="E152" s="61">
        <v>24</v>
      </c>
      <c r="F152" s="58">
        <v>20597</v>
      </c>
      <c r="G152" s="64">
        <v>14</v>
      </c>
      <c r="H152" s="64">
        <v>20603</v>
      </c>
      <c r="I152" s="40">
        <v>13</v>
      </c>
      <c r="J152" s="40">
        <v>20631</v>
      </c>
      <c r="K152" s="50">
        <v>0</v>
      </c>
      <c r="L152">
        <v>11211</v>
      </c>
    </row>
    <row r="153" spans="1:12" x14ac:dyDescent="0.3">
      <c r="A153" s="58">
        <v>21</v>
      </c>
      <c r="B153" s="58">
        <v>20726</v>
      </c>
      <c r="C153" s="61">
        <v>11</v>
      </c>
      <c r="D153" s="58">
        <v>20731</v>
      </c>
      <c r="E153" s="61">
        <v>11</v>
      </c>
      <c r="F153" s="58">
        <v>20740</v>
      </c>
      <c r="G153" s="64">
        <v>21</v>
      </c>
      <c r="H153" s="64">
        <v>20746</v>
      </c>
      <c r="I153" s="40">
        <v>11</v>
      </c>
      <c r="J153" s="40">
        <v>20753</v>
      </c>
      <c r="K153" s="50">
        <v>1</v>
      </c>
      <c r="L153">
        <v>21121</v>
      </c>
    </row>
    <row r="154" spans="1:12" x14ac:dyDescent="0.3">
      <c r="A154" s="58">
        <v>21</v>
      </c>
      <c r="B154" s="58">
        <v>20841</v>
      </c>
      <c r="C154" s="61">
        <v>11</v>
      </c>
      <c r="D154" s="58">
        <v>20848</v>
      </c>
      <c r="E154" s="61">
        <v>22</v>
      </c>
      <c r="F154" s="58">
        <v>20856</v>
      </c>
      <c r="G154" s="64">
        <v>14</v>
      </c>
      <c r="H154" s="64">
        <v>20863</v>
      </c>
      <c r="I154" s="40">
        <v>24</v>
      </c>
      <c r="J154" s="40">
        <v>20904</v>
      </c>
      <c r="K154" s="50">
        <v>0</v>
      </c>
      <c r="L154">
        <v>21212</v>
      </c>
    </row>
    <row r="155" spans="1:12" x14ac:dyDescent="0.3">
      <c r="A155" s="58">
        <v>12</v>
      </c>
      <c r="B155" s="58">
        <v>21002</v>
      </c>
      <c r="C155" s="61">
        <v>13</v>
      </c>
      <c r="D155" s="58">
        <v>21008</v>
      </c>
      <c r="E155" s="61">
        <v>13</v>
      </c>
      <c r="F155" s="58">
        <v>21024</v>
      </c>
      <c r="G155" s="64">
        <v>23</v>
      </c>
      <c r="H155" s="64">
        <v>21031</v>
      </c>
      <c r="I155" s="40">
        <v>13</v>
      </c>
      <c r="J155" s="40">
        <v>21038</v>
      </c>
      <c r="K155" s="50">
        <v>0</v>
      </c>
      <c r="L155">
        <v>11121</v>
      </c>
    </row>
    <row r="156" spans="1:12" x14ac:dyDescent="0.3">
      <c r="A156" s="58">
        <v>12</v>
      </c>
      <c r="B156" s="58">
        <v>21139</v>
      </c>
      <c r="C156" s="61">
        <v>13</v>
      </c>
      <c r="D156" s="58">
        <v>21146</v>
      </c>
      <c r="E156" s="61">
        <v>24</v>
      </c>
      <c r="F156" s="58">
        <v>21154</v>
      </c>
      <c r="G156" s="64">
        <v>14</v>
      </c>
      <c r="H156" s="64">
        <v>21158</v>
      </c>
      <c r="I156" s="40">
        <v>24</v>
      </c>
      <c r="J156" s="40">
        <v>21186</v>
      </c>
      <c r="K156" s="50">
        <v>0</v>
      </c>
      <c r="L156">
        <v>11212</v>
      </c>
    </row>
    <row r="157" spans="1:12" x14ac:dyDescent="0.3">
      <c r="A157" s="58">
        <v>21</v>
      </c>
      <c r="B157" s="58">
        <v>21281</v>
      </c>
      <c r="C157" s="61">
        <v>11</v>
      </c>
      <c r="D157" s="58">
        <v>21288</v>
      </c>
      <c r="E157" s="61">
        <v>11</v>
      </c>
      <c r="F157" s="58">
        <v>21297</v>
      </c>
      <c r="G157" s="64">
        <v>21</v>
      </c>
      <c r="H157" s="64">
        <v>21304</v>
      </c>
      <c r="I157" s="40">
        <v>11</v>
      </c>
      <c r="J157" s="40">
        <v>21311</v>
      </c>
      <c r="K157" s="50">
        <v>1</v>
      </c>
      <c r="L157">
        <v>21121</v>
      </c>
    </row>
    <row r="158" spans="1:12" x14ac:dyDescent="0.3">
      <c r="A158" s="58">
        <v>12</v>
      </c>
      <c r="B158" s="58">
        <v>21405</v>
      </c>
      <c r="C158" s="61">
        <v>24</v>
      </c>
      <c r="D158" s="58">
        <v>21413</v>
      </c>
      <c r="E158" s="61">
        <v>13</v>
      </c>
      <c r="F158" s="58">
        <v>21418</v>
      </c>
      <c r="G158" s="64">
        <v>14</v>
      </c>
      <c r="H158" s="64">
        <v>21444</v>
      </c>
      <c r="I158" s="40">
        <v>24</v>
      </c>
      <c r="J158" s="40">
        <v>21452</v>
      </c>
      <c r="K158" s="50">
        <v>0</v>
      </c>
      <c r="L158">
        <v>12112</v>
      </c>
    </row>
    <row r="159" spans="1:12" x14ac:dyDescent="0.3">
      <c r="A159" s="58">
        <v>21</v>
      </c>
      <c r="B159" s="58">
        <v>21548</v>
      </c>
      <c r="C159" s="61">
        <v>11</v>
      </c>
      <c r="D159" s="58">
        <v>21553</v>
      </c>
      <c r="E159" s="61">
        <v>11</v>
      </c>
      <c r="F159" s="58">
        <v>21560</v>
      </c>
      <c r="G159" s="64">
        <v>12</v>
      </c>
      <c r="H159" s="64">
        <v>21573</v>
      </c>
      <c r="I159" s="40">
        <v>24</v>
      </c>
      <c r="J159" s="40">
        <v>21581</v>
      </c>
      <c r="K159" s="50">
        <v>0</v>
      </c>
      <c r="L159">
        <v>21112</v>
      </c>
    </row>
    <row r="160" spans="1:12" x14ac:dyDescent="0.3">
      <c r="A160" s="58">
        <v>21</v>
      </c>
      <c r="B160" s="58">
        <v>21676</v>
      </c>
      <c r="C160" s="61">
        <v>11</v>
      </c>
      <c r="D160" s="58">
        <v>21681</v>
      </c>
      <c r="E160" s="61">
        <v>11</v>
      </c>
      <c r="F160" s="58">
        <v>21688</v>
      </c>
      <c r="G160" s="64">
        <v>21</v>
      </c>
      <c r="H160" s="64">
        <v>21696</v>
      </c>
      <c r="I160" s="40">
        <v>11</v>
      </c>
      <c r="J160" s="40">
        <v>21703</v>
      </c>
      <c r="K160" s="50">
        <v>1</v>
      </c>
      <c r="L160">
        <v>21121</v>
      </c>
    </row>
    <row r="161" spans="1:12" x14ac:dyDescent="0.3">
      <c r="A161" s="58">
        <v>21</v>
      </c>
      <c r="B161" s="58">
        <v>21789</v>
      </c>
      <c r="C161" s="61">
        <v>11</v>
      </c>
      <c r="D161" s="58">
        <v>21799</v>
      </c>
      <c r="E161" s="61">
        <v>22</v>
      </c>
      <c r="F161" s="58">
        <v>21808</v>
      </c>
      <c r="G161" s="64">
        <v>23</v>
      </c>
      <c r="H161" s="64">
        <v>21842</v>
      </c>
      <c r="I161" s="40">
        <v>24</v>
      </c>
      <c r="J161" s="40">
        <v>21862</v>
      </c>
      <c r="K161" s="50">
        <v>0</v>
      </c>
      <c r="L161">
        <v>21222</v>
      </c>
    </row>
    <row r="162" spans="1:12" x14ac:dyDescent="0.3">
      <c r="A162" s="58">
        <v>21</v>
      </c>
      <c r="B162" s="58">
        <v>21956</v>
      </c>
      <c r="C162" s="61">
        <v>11</v>
      </c>
      <c r="D162" s="58">
        <v>21963</v>
      </c>
      <c r="E162" s="61">
        <v>11</v>
      </c>
      <c r="F162" s="58">
        <v>21975</v>
      </c>
      <c r="G162" s="64">
        <v>21</v>
      </c>
      <c r="H162" s="64">
        <v>21983</v>
      </c>
      <c r="I162" s="40">
        <v>11</v>
      </c>
      <c r="J162" s="40">
        <v>21990</v>
      </c>
      <c r="K162" s="50">
        <v>1</v>
      </c>
      <c r="L162">
        <v>21121</v>
      </c>
    </row>
    <row r="163" spans="1:12" x14ac:dyDescent="0.3">
      <c r="A163" s="17"/>
      <c r="B163" s="17"/>
      <c r="C163" s="17"/>
      <c r="D163" s="17"/>
      <c r="E163" s="17"/>
      <c r="F163" s="17"/>
      <c r="G163" s="17"/>
      <c r="H16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151</v>
      </c>
      <c r="V3" s="25" t="s">
        <v>117</v>
      </c>
      <c r="W3">
        <f>COUNTA(L7:L31)</f>
        <v>25</v>
      </c>
      <c r="AA3" s="25" t="s">
        <v>117</v>
      </c>
      <c r="AB3">
        <f>COUNTA(L32:L56)</f>
        <v>25</v>
      </c>
      <c r="AF3" s="25" t="s">
        <v>117</v>
      </c>
      <c r="AG3">
        <f>COUNTA(L57:L82)</f>
        <v>26</v>
      </c>
      <c r="AK3" s="25" t="s">
        <v>117</v>
      </c>
      <c r="AL3">
        <f>COUNTA(L83:L107)</f>
        <v>25</v>
      </c>
      <c r="AP3" s="25" t="s">
        <v>117</v>
      </c>
      <c r="AQ3">
        <f>COUNTA(L108:L132)</f>
        <v>25</v>
      </c>
      <c r="AU3" s="25" t="s">
        <v>117</v>
      </c>
      <c r="AV3">
        <f>COUNTA(L133:L157)</f>
        <v>25</v>
      </c>
    </row>
    <row r="4" spans="1:48" x14ac:dyDescent="0.3">
      <c r="P4" s="25" t="s">
        <v>85</v>
      </c>
      <c r="Q4" s="26">
        <f>SUM(O7:O38)</f>
        <v>151</v>
      </c>
      <c r="V4" s="25" t="s">
        <v>118</v>
      </c>
      <c r="W4">
        <f>SUM(U7:U38)</f>
        <v>25</v>
      </c>
      <c r="AA4" s="25" t="s">
        <v>118</v>
      </c>
      <c r="AB4">
        <f>SUM(Z7:Z38)</f>
        <v>25</v>
      </c>
      <c r="AF4" s="25" t="s">
        <v>118</v>
      </c>
      <c r="AG4">
        <f>SUM(AE7:AE38)</f>
        <v>26</v>
      </c>
      <c r="AK4" s="25" t="s">
        <v>118</v>
      </c>
      <c r="AL4">
        <f>SUM(AJ7:AJ38)</f>
        <v>25</v>
      </c>
      <c r="AP4" s="25" t="s">
        <v>118</v>
      </c>
      <c r="AQ4">
        <f>SUM(AO7:AO38)</f>
        <v>25</v>
      </c>
      <c r="AU4" s="25" t="s">
        <v>118</v>
      </c>
      <c r="AV4">
        <f>SUM(AT7:AT38)</f>
        <v>25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18</v>
      </c>
      <c r="E7" s="59">
        <v>13</v>
      </c>
      <c r="F7" s="56">
        <v>23</v>
      </c>
      <c r="G7" s="62">
        <v>23</v>
      </c>
      <c r="H7" s="62">
        <v>30</v>
      </c>
      <c r="I7" s="41">
        <v>13</v>
      </c>
      <c r="J7" s="41">
        <v>37</v>
      </c>
      <c r="K7" s="42">
        <v>0</v>
      </c>
      <c r="L7">
        <v>12121</v>
      </c>
      <c r="N7" s="35">
        <v>11111</v>
      </c>
      <c r="O7" s="35">
        <f>COUNTIF($L$7:$L$500,N7)</f>
        <v>6</v>
      </c>
      <c r="P7" s="35">
        <f>O7/$Q$4</f>
        <v>3.9735099337748346E-2</v>
      </c>
      <c r="Q7" s="35">
        <f>IF(P7=0,0,(P7*((LOG(P7))/LOG(2))))</f>
        <v>-0.18490498961340091</v>
      </c>
      <c r="T7" s="35">
        <f>N7</f>
        <v>11111</v>
      </c>
      <c r="U7" s="35">
        <f>COUNTIF(L7:L31,T7)</f>
        <v>2</v>
      </c>
      <c r="V7" s="35">
        <f>U7/(W4-U25)</f>
        <v>9.5238095238095233E-2</v>
      </c>
      <c r="W7" s="35">
        <f>IF(V7=0,0,(V7*((LOG(V7))/LOG(2))))</f>
        <v>-0.32307784978845333</v>
      </c>
      <c r="Y7" s="35">
        <f>N7</f>
        <v>11111</v>
      </c>
      <c r="Z7" s="35">
        <f>COUNTIF(L32:L56,Y7)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COUNTIF(L57:L82,AD7)</f>
        <v>1</v>
      </c>
      <c r="AF7" s="35">
        <f>AE7/(AG4-AE25)</f>
        <v>0.05</v>
      </c>
      <c r="AG7" s="35">
        <f>IF(AF7=0,0,(AF7*((LOG(AF7))/LOG(2))))</f>
        <v>-0.21609640474436814</v>
      </c>
      <c r="AI7" s="35">
        <f>N7</f>
        <v>11111</v>
      </c>
      <c r="AJ7" s="35">
        <f>COUNTIF(L83:L107,AI7)</f>
        <v>1</v>
      </c>
      <c r="AK7" s="35">
        <f>AJ7/(AL4-AJ25)</f>
        <v>0.05</v>
      </c>
      <c r="AL7" s="35">
        <f>IF(AK7=0,0,(AK7*((LOG(AK7))/LOG(2))))</f>
        <v>-0.21609640474436814</v>
      </c>
      <c r="AN7" s="35">
        <f>N7</f>
        <v>11111</v>
      </c>
      <c r="AO7" s="35">
        <f>COUNTIF(L108:L132,AN7)</f>
        <v>1</v>
      </c>
      <c r="AP7" s="35">
        <f>AO7/(AQ4-AO25)</f>
        <v>6.25E-2</v>
      </c>
      <c r="AQ7" s="35">
        <f>IF(AP7=0,0,(AP7*((LOG(AP7))/LOG(2))))</f>
        <v>-0.25</v>
      </c>
      <c r="AS7" s="35">
        <f>N7</f>
        <v>11111</v>
      </c>
      <c r="AT7" s="35">
        <f>COUNTIF(L133:L157,AS7)</f>
        <v>1</v>
      </c>
      <c r="AU7" s="35">
        <f>AT7/(AV4-AT25)</f>
        <v>7.1428571428571425E-2</v>
      </c>
      <c r="AV7" s="35">
        <f>IF(AU7=0,0,(AU7*((LOG(AU7))/LOG(2))))</f>
        <v>-0.27195392300411453</v>
      </c>
    </row>
    <row r="8" spans="1:48" x14ac:dyDescent="0.3">
      <c r="A8" s="57">
        <v>21</v>
      </c>
      <c r="B8" s="57">
        <v>147</v>
      </c>
      <c r="C8" s="60">
        <v>11</v>
      </c>
      <c r="D8" s="57">
        <v>155</v>
      </c>
      <c r="E8" s="60">
        <v>22</v>
      </c>
      <c r="F8" s="57">
        <v>161</v>
      </c>
      <c r="G8" s="63">
        <v>14</v>
      </c>
      <c r="H8" s="63">
        <v>168</v>
      </c>
      <c r="I8" s="41">
        <v>24</v>
      </c>
      <c r="J8" s="41">
        <v>176</v>
      </c>
      <c r="K8" s="42">
        <v>0</v>
      </c>
      <c r="L8">
        <v>21212</v>
      </c>
      <c r="N8" s="35">
        <v>11112</v>
      </c>
      <c r="O8" s="35">
        <f>COUNTIF($L$7:$L$500,N8)</f>
        <v>3</v>
      </c>
      <c r="P8" s="35">
        <f>O8/$Q$4</f>
        <v>1.9867549668874173E-2</v>
      </c>
      <c r="Q8" s="35">
        <f>IF(P8=0,0,(P8*((LOG(P8))/LOG(2))))</f>
        <v>-0.11232004447557463</v>
      </c>
      <c r="T8" s="35">
        <f>N8</f>
        <v>11112</v>
      </c>
      <c r="U8" s="35">
        <f>COUNTIF(L7:L31,T8)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COUNTIF(L32:L56,Y8)</f>
        <v>1</v>
      </c>
      <c r="AA8" s="35">
        <f>Z8/(AB4-Z25)</f>
        <v>0.05</v>
      </c>
      <c r="AB8" s="35">
        <f>IF(AA8=0,0,(AA8*((LOG(AA8))/LOG(2))))</f>
        <v>-0.21609640474436814</v>
      </c>
      <c r="AD8" s="35">
        <f>N8</f>
        <v>11112</v>
      </c>
      <c r="AE8" s="35">
        <f>COUNTIF(L57:L82,AD8)</f>
        <v>1</v>
      </c>
      <c r="AF8" s="35">
        <f>AE8/(AG4-AE25)</f>
        <v>0.05</v>
      </c>
      <c r="AG8" s="35">
        <f>IF(AF8=0,0,(AF8*((LOG(AF8))/LOG(2))))</f>
        <v>-0.21609640474436814</v>
      </c>
      <c r="AI8" s="35">
        <f>N8</f>
        <v>11112</v>
      </c>
      <c r="AJ8" s="35">
        <f>COUNTIF(L83:L107,AI8)</f>
        <v>1</v>
      </c>
      <c r="AK8" s="35">
        <f>AJ8/(AL4-AJ25)</f>
        <v>0.05</v>
      </c>
      <c r="AL8" s="35">
        <f>IF(AK8=0,0,(AK8*((LOG(AK8))/LOG(2))))</f>
        <v>-0.21609640474436814</v>
      </c>
      <c r="AN8" s="35">
        <f>N8</f>
        <v>11112</v>
      </c>
      <c r="AO8" s="35">
        <f>COUNTIF(L108:L132,AN8)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COUNTIF(L133:L157,AS8)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282</v>
      </c>
      <c r="C9" s="60">
        <v>24</v>
      </c>
      <c r="D9" s="57">
        <v>290</v>
      </c>
      <c r="E9" s="60">
        <v>13</v>
      </c>
      <c r="F9" s="57">
        <v>297</v>
      </c>
      <c r="G9" s="63">
        <v>23</v>
      </c>
      <c r="H9" s="63">
        <v>305</v>
      </c>
      <c r="I9" s="41">
        <v>13</v>
      </c>
      <c r="J9" s="41">
        <v>312</v>
      </c>
      <c r="K9" s="42">
        <v>0</v>
      </c>
      <c r="L9">
        <v>12121</v>
      </c>
      <c r="N9" s="35">
        <v>11121</v>
      </c>
      <c r="O9" s="35">
        <f>COUNTIF($L$7:$L$500,N9)</f>
        <v>9</v>
      </c>
      <c r="P9" s="35">
        <f>O9/$Q$4</f>
        <v>5.9602649006622516E-2</v>
      </c>
      <c r="Q9" s="35">
        <f>IF(P9=0,0,(P9*((LOG(P9))/LOG(2))))</f>
        <v>-0.24249216980758209</v>
      </c>
      <c r="T9" s="35">
        <f>N9</f>
        <v>11121</v>
      </c>
      <c r="U9" s="35">
        <f>COUNTIF(L7:L31,T9)</f>
        <v>1</v>
      </c>
      <c r="V9" s="35">
        <f>U9/(W4-U25)</f>
        <v>4.7619047619047616E-2</v>
      </c>
      <c r="W9" s="35">
        <f>IF(V9=0,0,(V9*((LOG(V9))/LOG(2))))</f>
        <v>-0.20915797251327431</v>
      </c>
      <c r="Y9" s="35">
        <f>N9</f>
        <v>11121</v>
      </c>
      <c r="Z9" s="35">
        <f>COUNTIF(L32:L56,Y9)</f>
        <v>4</v>
      </c>
      <c r="AA9" s="35">
        <f>Z9/(AB4-Z25)</f>
        <v>0.2</v>
      </c>
      <c r="AB9" s="35">
        <f>IF(AA9=0,0,(AA9*((LOG(AA9))/LOG(2))))</f>
        <v>-0.46438561897747244</v>
      </c>
      <c r="AD9" s="35">
        <f>N9</f>
        <v>11121</v>
      </c>
      <c r="AE9" s="35">
        <f>COUNTIF(L57:L82,AD9)</f>
        <v>1</v>
      </c>
      <c r="AF9" s="35">
        <f>AE9/(AG4-AE25)</f>
        <v>0.05</v>
      </c>
      <c r="AG9" s="35">
        <f>IF(AF9=0,0,(AF9*((LOG(AF9))/LOG(2))))</f>
        <v>-0.21609640474436814</v>
      </c>
      <c r="AI9" s="35">
        <f>N9</f>
        <v>11121</v>
      </c>
      <c r="AJ9" s="35">
        <f>COUNTIF(L83:L107,AI9)</f>
        <v>3</v>
      </c>
      <c r="AK9" s="35">
        <f>AJ9/(AL4-AJ25)</f>
        <v>0.15</v>
      </c>
      <c r="AL9" s="35">
        <f>IF(AK9=0,0,(AK9*((LOG(AK9))/LOG(2))))</f>
        <v>-0.41054483912493089</v>
      </c>
      <c r="AN9" s="35">
        <f>N9</f>
        <v>11121</v>
      </c>
      <c r="AO9" s="35">
        <f>COUNTIF(L108:L132,AN9)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COUNTIF(L133:L157,AS9)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432</v>
      </c>
      <c r="C10" s="60">
        <v>11</v>
      </c>
      <c r="D10" s="57">
        <v>439</v>
      </c>
      <c r="E10" s="60">
        <v>22</v>
      </c>
      <c r="F10" s="57">
        <v>448</v>
      </c>
      <c r="G10" s="63">
        <v>14</v>
      </c>
      <c r="H10" s="63">
        <v>481</v>
      </c>
      <c r="I10" s="41">
        <v>24</v>
      </c>
      <c r="J10" s="41">
        <v>489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COUNTIF(L32:L56,Y10)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COUNTIF(L57:L82,AD10)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COUNTIF(L83:L107,AI10)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COUNTIF(L108:L132,AN10)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COUNTIF(L133:L157,AS10)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603</v>
      </c>
      <c r="C11" s="60">
        <v>13</v>
      </c>
      <c r="D11" s="57">
        <v>617</v>
      </c>
      <c r="E11" s="60">
        <v>13</v>
      </c>
      <c r="F11" s="57">
        <v>629</v>
      </c>
      <c r="G11" s="63">
        <v>14</v>
      </c>
      <c r="H11" s="63">
        <v>642</v>
      </c>
      <c r="I11" s="41">
        <v>13</v>
      </c>
      <c r="J11" s="41">
        <v>651</v>
      </c>
      <c r="K11" s="42">
        <v>0</v>
      </c>
      <c r="L11">
        <v>11111</v>
      </c>
      <c r="N11" s="35">
        <v>11211</v>
      </c>
      <c r="O11" s="35">
        <f>COUNTIF($L$7:$L$500,N11)</f>
        <v>12</v>
      </c>
      <c r="P11" s="35">
        <f>O11/$Q$4</f>
        <v>7.9470198675496692E-2</v>
      </c>
      <c r="Q11" s="35">
        <f>IF(P11=0,0,(P11*((LOG(P11))/LOG(2))))</f>
        <v>-0.2903397805513051</v>
      </c>
      <c r="T11" s="35">
        <f>N11</f>
        <v>11211</v>
      </c>
      <c r="U11" s="35">
        <f>COUNTIF(L7:L31,T11)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COUNTIF(L32:L56,Y11)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COUNTIF(L57:L82,AD11)</f>
        <v>4</v>
      </c>
      <c r="AF11" s="35">
        <f>AE11/(AG4-AE25)</f>
        <v>0.2</v>
      </c>
      <c r="AG11" s="35">
        <f>IF(AF11=0,0,(AF11*((LOG(AF11))/LOG(2))))</f>
        <v>-0.46438561897747244</v>
      </c>
      <c r="AI11" s="35">
        <f>N11</f>
        <v>11211</v>
      </c>
      <c r="AJ11" s="35">
        <f>COUNTIF(L83:L107,AI11)</f>
        <v>2</v>
      </c>
      <c r="AK11" s="35">
        <f>AJ11/(AL4-AJ25)</f>
        <v>0.1</v>
      </c>
      <c r="AL11" s="35">
        <f>IF(AK11=0,0,(AK11*((LOG(AK11))/LOG(2))))</f>
        <v>-0.33219280948873625</v>
      </c>
      <c r="AN11" s="35">
        <f>N11</f>
        <v>11211</v>
      </c>
      <c r="AO11" s="35">
        <f>COUNTIF(L108:L132,AN11)</f>
        <v>5</v>
      </c>
      <c r="AP11" s="35">
        <f>AO11/(AQ4-AO25)</f>
        <v>0.3125</v>
      </c>
      <c r="AQ11" s="35">
        <f>IF(AP11=0,0,(AP11*((LOG(AP11))/LOG(2))))</f>
        <v>-0.52439747034769923</v>
      </c>
      <c r="AS11" s="35">
        <f>N11</f>
        <v>11211</v>
      </c>
      <c r="AT11" s="35">
        <f>COUNTIF(L133:L157,AS11)</f>
        <v>1</v>
      </c>
      <c r="AU11" s="35">
        <f>AT11/(AV4-AT25)</f>
        <v>7.1428571428571425E-2</v>
      </c>
      <c r="AV11" s="35">
        <f>IF(AU11=0,0,(AU11*((LOG(AU11))/LOG(2))))</f>
        <v>-0.27195392300411453</v>
      </c>
    </row>
    <row r="12" spans="1:48" x14ac:dyDescent="0.3">
      <c r="A12" s="57">
        <v>12</v>
      </c>
      <c r="B12" s="57">
        <v>767</v>
      </c>
      <c r="C12" s="60">
        <v>13</v>
      </c>
      <c r="D12" s="57">
        <v>777</v>
      </c>
      <c r="E12" s="60">
        <v>13</v>
      </c>
      <c r="F12" s="57">
        <v>793</v>
      </c>
      <c r="G12" s="63">
        <v>23</v>
      </c>
      <c r="H12" s="63">
        <v>801</v>
      </c>
      <c r="I12" s="41">
        <v>13</v>
      </c>
      <c r="J12" s="41">
        <v>808</v>
      </c>
      <c r="K12" s="42">
        <v>0</v>
      </c>
      <c r="L12">
        <v>11121</v>
      </c>
      <c r="N12" s="35">
        <v>11212</v>
      </c>
      <c r="O12" s="35">
        <f>COUNTIF($L$7:$L$500,N12)</f>
        <v>4</v>
      </c>
      <c r="P12" s="35">
        <f>O12/$Q$4</f>
        <v>2.6490066225165563E-2</v>
      </c>
      <c r="Q12" s="35">
        <f>IF(P12=0,0,(P12*((LOG(P12))/LOG(2))))</f>
        <v>-0.13876568845894247</v>
      </c>
      <c r="T12" s="35">
        <f>N12</f>
        <v>11212</v>
      </c>
      <c r="U12" s="35">
        <f>COUNTIF(L7:L31,T12)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COUNTIF(L32:L56,Y12)</f>
        <v>1</v>
      </c>
      <c r="AA12" s="35">
        <f>Z12/(AB4-Z25)</f>
        <v>0.05</v>
      </c>
      <c r="AB12" s="35">
        <f>IF(AA12=0,0,(AA12*((LOG(AA12))/LOG(2))))</f>
        <v>-0.21609640474436814</v>
      </c>
      <c r="AD12" s="35">
        <f>N12</f>
        <v>11212</v>
      </c>
      <c r="AE12" s="35">
        <f>COUNTIF(L57:L82,AD12)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COUNTIF(L83:L107,AI12)</f>
        <v>2</v>
      </c>
      <c r="AK12" s="35">
        <f>AJ12/(AL4-AJ25)</f>
        <v>0.1</v>
      </c>
      <c r="AL12" s="35">
        <f>IF(AK12=0,0,(AK12*((LOG(AK12))/LOG(2))))</f>
        <v>-0.33219280948873625</v>
      </c>
      <c r="AN12" s="35">
        <f>N12</f>
        <v>11212</v>
      </c>
      <c r="AO12" s="35">
        <f>COUNTIF(L108:L132,AN12)</f>
        <v>1</v>
      </c>
      <c r="AP12" s="35">
        <f>AO12/(AQ4-AO25)</f>
        <v>6.25E-2</v>
      </c>
      <c r="AQ12" s="35">
        <f>IF(AP12=0,0,(AP12*((LOG(AP12))/LOG(2))))</f>
        <v>-0.25</v>
      </c>
      <c r="AS12" s="35">
        <f>N12</f>
        <v>11212</v>
      </c>
      <c r="AT12" s="35">
        <f>COUNTIF(L133:L157,AS12)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933</v>
      </c>
      <c r="C13" s="60">
        <v>13</v>
      </c>
      <c r="D13" s="57">
        <v>945</v>
      </c>
      <c r="E13" s="60">
        <v>13</v>
      </c>
      <c r="F13" s="57">
        <v>958</v>
      </c>
      <c r="G13" s="63">
        <v>14</v>
      </c>
      <c r="H13" s="63">
        <v>978</v>
      </c>
      <c r="I13" s="41">
        <v>13</v>
      </c>
      <c r="J13" s="41">
        <v>991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COUNTIF(L32:L56,Y13)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COUNTIF(L57:L82,AD13)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COUNTIF(L83:L107,AI13)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COUNTIF(L108:L132,AN13)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COUNTIF(L133:L157,AS13)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1107</v>
      </c>
      <c r="C14" s="60">
        <v>11</v>
      </c>
      <c r="D14" s="57">
        <v>1114</v>
      </c>
      <c r="E14" s="60">
        <v>11</v>
      </c>
      <c r="F14" s="57">
        <v>1127</v>
      </c>
      <c r="G14" s="63">
        <v>21</v>
      </c>
      <c r="H14" s="63">
        <v>1135</v>
      </c>
      <c r="I14" s="41">
        <v>11</v>
      </c>
      <c r="J14" s="41">
        <v>1144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COUNTIF(L32:L56,Y14)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COUNTIF(L57:L82,AD14)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COUNTIF(L83:L107,AI14)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COUNTIF(L108:L132,AN14)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COUNTIF(L133:L157,AS14)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1238</v>
      </c>
      <c r="C15" s="60">
        <v>11</v>
      </c>
      <c r="D15" s="57">
        <v>1243</v>
      </c>
      <c r="E15" s="60">
        <v>22</v>
      </c>
      <c r="F15" s="57">
        <v>1252</v>
      </c>
      <c r="G15" s="63">
        <v>14</v>
      </c>
      <c r="H15" s="63">
        <v>1257</v>
      </c>
      <c r="I15" s="41">
        <v>24</v>
      </c>
      <c r="J15" s="41">
        <v>1269</v>
      </c>
      <c r="K15" s="42">
        <v>0</v>
      </c>
      <c r="L15">
        <v>21212</v>
      </c>
      <c r="N15" s="35">
        <v>12111</v>
      </c>
      <c r="O15" s="35">
        <f>COUNTIF($L$7:$L$500,N15)</f>
        <v>5</v>
      </c>
      <c r="P15" s="35">
        <f>O15/$Q$4</f>
        <v>3.3112582781456956E-2</v>
      </c>
      <c r="Q15" s="35">
        <f>IF(P15=0,0,(P15*((LOG(P15))/LOG(2))))</f>
        <v>-0.16279723988204359</v>
      </c>
      <c r="T15" s="35">
        <f>N15</f>
        <v>12111</v>
      </c>
      <c r="U15" s="35">
        <f>COUNTIF(L7:L31,T15)</f>
        <v>4</v>
      </c>
      <c r="V15" s="35">
        <f>U15/(W4-U25)</f>
        <v>0.19047619047619047</v>
      </c>
      <c r="W15" s="35">
        <f>IF(V15=0,0,(V15*((LOG(V15))/LOG(2))))</f>
        <v>-0.4556795091007162</v>
      </c>
      <c r="Y15" s="35">
        <f>N15</f>
        <v>12111</v>
      </c>
      <c r="Z15" s="35">
        <f>COUNTIF(L32:L56,Y15)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COUNTIF(L57:L82,AD15)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COUNTIF(L83:L107,AI15)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COUNTIF(L108:L132,AN15)</f>
        <v>1</v>
      </c>
      <c r="AP15" s="35">
        <f>AO15/(AQ4-AO25)</f>
        <v>6.25E-2</v>
      </c>
      <c r="AQ15" s="35">
        <f>IF(AP15=0,0,(AP15*((LOG(AP15))/LOG(2))))</f>
        <v>-0.25</v>
      </c>
      <c r="AS15" s="35">
        <f>N15</f>
        <v>12111</v>
      </c>
      <c r="AT15" s="35">
        <f>COUNTIF(L133:L157,AS15)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1376</v>
      </c>
      <c r="C16" s="60">
        <v>24</v>
      </c>
      <c r="D16" s="57">
        <v>1384</v>
      </c>
      <c r="E16" s="60">
        <v>13</v>
      </c>
      <c r="F16" s="57">
        <v>1392</v>
      </c>
      <c r="G16" s="63">
        <v>14</v>
      </c>
      <c r="H16" s="63">
        <v>1402</v>
      </c>
      <c r="I16" s="41">
        <v>13</v>
      </c>
      <c r="J16" s="41">
        <v>1419</v>
      </c>
      <c r="K16" s="42">
        <v>0</v>
      </c>
      <c r="L16">
        <v>12111</v>
      </c>
      <c r="N16" s="35">
        <v>12112</v>
      </c>
      <c r="O16" s="35">
        <f>COUNTIF($L$7:$L$500,N16)</f>
        <v>5</v>
      </c>
      <c r="P16" s="35">
        <f>O16/$Q$4</f>
        <v>3.3112582781456956E-2</v>
      </c>
      <c r="Q16" s="35">
        <f>IF(P16=0,0,(P16*((LOG(P16))/LOG(2))))</f>
        <v>-0.16279723988204359</v>
      </c>
      <c r="T16" s="35">
        <f>N16</f>
        <v>12112</v>
      </c>
      <c r="U16" s="35">
        <f>COUNTIF(L7:L31,T16)</f>
        <v>1</v>
      </c>
      <c r="V16" s="35">
        <f>U16/(W4-U25)</f>
        <v>4.7619047619047616E-2</v>
      </c>
      <c r="W16" s="35">
        <f>IF(V16=0,0,(V16*((LOG(V16))/LOG(2))))</f>
        <v>-0.20915797251327431</v>
      </c>
      <c r="Y16" s="35">
        <f>N16</f>
        <v>12112</v>
      </c>
      <c r="Z16" s="35">
        <f>COUNTIF(L32:L56,Y16)</f>
        <v>1</v>
      </c>
      <c r="AA16" s="35">
        <f>Z16/(AB4-Z25)</f>
        <v>0.05</v>
      </c>
      <c r="AB16" s="35">
        <f>IF(AA16=0,0,(AA16*((LOG(AA16))/LOG(2))))</f>
        <v>-0.21609640474436814</v>
      </c>
      <c r="AD16" s="35">
        <f>N16</f>
        <v>12112</v>
      </c>
      <c r="AE16" s="35">
        <f>COUNTIF(L57:L82,AD16)</f>
        <v>1</v>
      </c>
      <c r="AF16" s="35">
        <f>AE16/(AG4-AE25)</f>
        <v>0.05</v>
      </c>
      <c r="AG16" s="35">
        <f>IF(AF16=0,0,(AF16*((LOG(AF16))/LOG(2))))</f>
        <v>-0.21609640474436814</v>
      </c>
      <c r="AI16" s="35">
        <f>N16</f>
        <v>12112</v>
      </c>
      <c r="AJ16" s="35">
        <f>COUNTIF(L83:L107,AI16)</f>
        <v>1</v>
      </c>
      <c r="AK16" s="35">
        <f>AJ16/(AL4-AJ25)</f>
        <v>0.05</v>
      </c>
      <c r="AL16" s="35">
        <f>IF(AK16=0,0,(AK16*((LOG(AK16))/LOG(2))))</f>
        <v>-0.21609640474436814</v>
      </c>
      <c r="AN16" s="35">
        <f>N16</f>
        <v>12112</v>
      </c>
      <c r="AO16" s="35">
        <f>COUNTIF(L108:L132,AN16)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COUNTIF(L133:L157,AS16)</f>
        <v>1</v>
      </c>
      <c r="AU16" s="35">
        <f>AT16/(AV4-AT25)</f>
        <v>7.1428571428571425E-2</v>
      </c>
      <c r="AV16" s="35">
        <f>IF(AU16=0,0,(AU16*((LOG(AU16))/LOG(2))))</f>
        <v>-0.27195392300411453</v>
      </c>
    </row>
    <row r="17" spans="1:48" x14ac:dyDescent="0.3">
      <c r="A17" s="57">
        <v>12</v>
      </c>
      <c r="B17" s="57">
        <v>1529</v>
      </c>
      <c r="C17" s="60">
        <v>24</v>
      </c>
      <c r="D17" s="57">
        <v>1537</v>
      </c>
      <c r="E17" s="60">
        <v>13</v>
      </c>
      <c r="F17" s="57">
        <v>1545</v>
      </c>
      <c r="G17" s="63">
        <v>14</v>
      </c>
      <c r="H17" s="63">
        <v>1555</v>
      </c>
      <c r="I17" s="41">
        <v>24</v>
      </c>
      <c r="J17" s="41">
        <v>1563</v>
      </c>
      <c r="K17" s="42">
        <v>0</v>
      </c>
      <c r="L17">
        <v>12112</v>
      </c>
      <c r="N17" s="35">
        <v>12121</v>
      </c>
      <c r="O17" s="35">
        <f>COUNTIF($L$7:$L$500,N17)</f>
        <v>6</v>
      </c>
      <c r="P17" s="35">
        <f>O17/$Q$4</f>
        <v>3.9735099337748346E-2</v>
      </c>
      <c r="Q17" s="35">
        <f>IF(P17=0,0,(P17*((LOG(P17))/LOG(2))))</f>
        <v>-0.18490498961340091</v>
      </c>
      <c r="T17" s="35">
        <f>N17</f>
        <v>12121</v>
      </c>
      <c r="U17" s="35">
        <f>COUNTIF(L7:L31,T17)</f>
        <v>3</v>
      </c>
      <c r="V17" s="35">
        <f>U17/(W4-U25)</f>
        <v>0.14285714285714285</v>
      </c>
      <c r="W17" s="35">
        <f>IF(V17=0,0,(V17*((LOG(V17))/LOG(2))))</f>
        <v>-0.40105070315108626</v>
      </c>
      <c r="Y17" s="35">
        <f>N17</f>
        <v>12121</v>
      </c>
      <c r="Z17" s="35">
        <f>COUNTIF(L32:L56,Y17)</f>
        <v>1</v>
      </c>
      <c r="AA17" s="35">
        <f>Z17/(AB4-Z25)</f>
        <v>0.05</v>
      </c>
      <c r="AB17" s="35">
        <f>IF(AA17=0,0,(AA17*((LOG(AA17))/LOG(2))))</f>
        <v>-0.21609640474436814</v>
      </c>
      <c r="AD17" s="35">
        <f>N17</f>
        <v>12121</v>
      </c>
      <c r="AE17" s="35">
        <f>COUNTIF(L57:L82,AD17)</f>
        <v>1</v>
      </c>
      <c r="AF17" s="35">
        <f>AE17/(AG4-AE25)</f>
        <v>0.05</v>
      </c>
      <c r="AG17" s="35">
        <f>IF(AF17=0,0,(AF17*((LOG(AF17))/LOG(2))))</f>
        <v>-0.21609640474436814</v>
      </c>
      <c r="AI17" s="35">
        <f>N17</f>
        <v>12121</v>
      </c>
      <c r="AJ17" s="35">
        <f>COUNTIF(L83:L107,AI17)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COUNTIF(L108:L132,AN17)</f>
        <v>1</v>
      </c>
      <c r="AP17" s="35">
        <f>AO17/(AQ4-AO25)</f>
        <v>6.25E-2</v>
      </c>
      <c r="AQ17" s="35">
        <f>IF(AP17=0,0,(AP17*((LOG(AP17))/LOG(2))))</f>
        <v>-0.25</v>
      </c>
      <c r="AS17" s="35">
        <f>N17</f>
        <v>12121</v>
      </c>
      <c r="AT17" s="35">
        <f>COUNTIF(L133:L157,AS17)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1677</v>
      </c>
      <c r="C18" s="60">
        <v>24</v>
      </c>
      <c r="D18" s="57">
        <v>1686</v>
      </c>
      <c r="E18" s="60">
        <v>13</v>
      </c>
      <c r="F18" s="57">
        <v>1694</v>
      </c>
      <c r="G18" s="63">
        <v>14</v>
      </c>
      <c r="H18" s="63">
        <v>1707</v>
      </c>
      <c r="I18" s="41">
        <v>13</v>
      </c>
      <c r="J18" s="41">
        <v>1719</v>
      </c>
      <c r="K18" s="42">
        <v>0</v>
      </c>
      <c r="L18">
        <v>12111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COUNTIF(L32:L56,Y18)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COUNTIF(L57:L82,AD18)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COUNTIF(L83:L107,AI18)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COUNTIF(L108:L132,AN18)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COUNTIF(L133:L157,AS18)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1821</v>
      </c>
      <c r="C19" s="60">
        <v>11</v>
      </c>
      <c r="D19" s="57">
        <v>1836</v>
      </c>
      <c r="E19" s="60">
        <v>22</v>
      </c>
      <c r="F19" s="57">
        <v>1844</v>
      </c>
      <c r="G19" s="63">
        <v>14</v>
      </c>
      <c r="H19" s="63">
        <v>1851</v>
      </c>
      <c r="I19" s="41">
        <v>13</v>
      </c>
      <c r="J19" s="41">
        <v>1885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COUNTIF(L32:L56,Y19)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COUNTIF(L57:L82,AD19)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COUNTIF(L83:L107,AI19)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COUNTIF(L108:L132,AN19)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COUNTIF(L133:L157,AS19)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1980</v>
      </c>
      <c r="C20" s="60">
        <v>11</v>
      </c>
      <c r="D20" s="57">
        <v>1988</v>
      </c>
      <c r="E20" s="60">
        <v>22</v>
      </c>
      <c r="F20" s="57">
        <v>1996</v>
      </c>
      <c r="G20" s="63">
        <v>14</v>
      </c>
      <c r="H20" s="63">
        <v>2004</v>
      </c>
      <c r="I20" s="41">
        <v>13</v>
      </c>
      <c r="J20" s="41">
        <v>2013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COUNTIF(L32:L56,Y20)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COUNTIF(L57:L82,AD20)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COUNTIF(L83:L107,AI20)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COUNTIF(L108:L132,AN20)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COUNTIF(L133:L157,AS20)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2119</v>
      </c>
      <c r="C21" s="60">
        <v>24</v>
      </c>
      <c r="D21" s="57">
        <v>2128</v>
      </c>
      <c r="E21" s="60">
        <v>13</v>
      </c>
      <c r="F21" s="57">
        <v>2142</v>
      </c>
      <c r="G21" s="63">
        <v>14</v>
      </c>
      <c r="H21" s="63">
        <v>2172</v>
      </c>
      <c r="I21" s="41">
        <v>13</v>
      </c>
      <c r="J21" s="41">
        <v>2186</v>
      </c>
      <c r="K21" s="42">
        <v>0</v>
      </c>
      <c r="L21">
        <v>12111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COUNTIF(L32:L56,Y21)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COUNTIF(L57:L82,AD21)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COUNTIF(L83:L107,AI21)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COUNTIF(L108:L132,AN21)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COUNTIF(L133:L157,AS21)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2283</v>
      </c>
      <c r="C22" s="60">
        <v>11</v>
      </c>
      <c r="D22" s="57">
        <v>2289</v>
      </c>
      <c r="E22" s="60">
        <v>11</v>
      </c>
      <c r="F22" s="57">
        <v>2302</v>
      </c>
      <c r="G22" s="63">
        <v>21</v>
      </c>
      <c r="H22" s="63">
        <v>2307</v>
      </c>
      <c r="I22" s="41">
        <v>11</v>
      </c>
      <c r="J22" s="41">
        <v>2315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COUNTIF(L32:L56,Y22)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COUNTIF(L57:L82,AD22)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COUNTIF(L83:L107,AI22)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COUNTIF(L108:L132,AN22)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COUNTIF(L133:L157,AS22)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2403</v>
      </c>
      <c r="C23" s="60">
        <v>11</v>
      </c>
      <c r="D23" s="57">
        <v>2411</v>
      </c>
      <c r="E23" s="60">
        <v>22</v>
      </c>
      <c r="F23" s="57">
        <v>2419</v>
      </c>
      <c r="G23" s="63">
        <v>14</v>
      </c>
      <c r="H23" s="63">
        <v>2423</v>
      </c>
      <c r="I23" s="41">
        <v>13</v>
      </c>
      <c r="J23" s="41">
        <v>2435</v>
      </c>
      <c r="K23" s="42">
        <v>0</v>
      </c>
      <c r="L23">
        <v>21211</v>
      </c>
      <c r="N23" s="35">
        <v>21111</v>
      </c>
      <c r="O23" s="35">
        <f>COUNTIF($L$7:$L$500,N23)</f>
        <v>11</v>
      </c>
      <c r="P23" s="35">
        <f>O23/$Q$4</f>
        <v>7.2847682119205295E-2</v>
      </c>
      <c r="Q23" s="35">
        <f>IF(P23=0,0,(P23*((LOG(P23))/LOG(2))))</f>
        <v>-0.27528943263288469</v>
      </c>
      <c r="T23" s="35">
        <f>N23</f>
        <v>21111</v>
      </c>
      <c r="U23" s="35">
        <f>COUNTIF(L7:L31,T23)</f>
        <v>1</v>
      </c>
      <c r="V23" s="35">
        <f>U23/(W4-U25)</f>
        <v>4.7619047619047616E-2</v>
      </c>
      <c r="W23" s="35">
        <f>IF(V23=0,0,(V23*((LOG(V23))/LOG(2))))</f>
        <v>-0.20915797251327431</v>
      </c>
      <c r="Y23" s="35">
        <f>N23</f>
        <v>21111</v>
      </c>
      <c r="Z23" s="35">
        <f>COUNTIF(L32:L56,Y23)</f>
        <v>1</v>
      </c>
      <c r="AA23" s="35">
        <f>Z23/(AB4-Z25)</f>
        <v>0.05</v>
      </c>
      <c r="AB23" s="35">
        <f>IF(AA23=0,0,(AA23*((LOG(AA23))/LOG(2))))</f>
        <v>-0.21609640474436814</v>
      </c>
      <c r="AD23" s="35">
        <f>N23</f>
        <v>21111</v>
      </c>
      <c r="AE23" s="35">
        <f>COUNTIF(L57:L82,AD23)</f>
        <v>3</v>
      </c>
      <c r="AF23" s="35">
        <f>AE23/(AG4-AE25)</f>
        <v>0.15</v>
      </c>
      <c r="AG23" s="35">
        <f>IF(AF23=0,0,(AF23*((LOG(AF23))/LOG(2))))</f>
        <v>-0.41054483912493089</v>
      </c>
      <c r="AI23" s="35">
        <f>N23</f>
        <v>21111</v>
      </c>
      <c r="AJ23" s="35">
        <f>COUNTIF(L83:L107,AI23)</f>
        <v>3</v>
      </c>
      <c r="AK23" s="35">
        <f>AJ23/(AL4-AJ25)</f>
        <v>0.15</v>
      </c>
      <c r="AL23" s="35">
        <f>IF(AK23=0,0,(AK23*((LOG(AK23))/LOG(2))))</f>
        <v>-0.41054483912493089</v>
      </c>
      <c r="AN23" s="35">
        <f>N23</f>
        <v>21111</v>
      </c>
      <c r="AO23" s="35">
        <f>COUNTIF(L108:L132,AN23)</f>
        <v>2</v>
      </c>
      <c r="AP23" s="35">
        <f>AO23/(AQ4-AO25)</f>
        <v>0.125</v>
      </c>
      <c r="AQ23" s="35">
        <f>IF(AP23=0,0,(AP23*((LOG(AP23))/LOG(2))))</f>
        <v>-0.375</v>
      </c>
      <c r="AS23" s="35">
        <f>N23</f>
        <v>21111</v>
      </c>
      <c r="AT23" s="35">
        <f>COUNTIF(L133:L157,AS23)</f>
        <v>1</v>
      </c>
      <c r="AU23" s="35">
        <f>AT23/(AV4-AT25)</f>
        <v>7.1428571428571425E-2</v>
      </c>
      <c r="AV23" s="35">
        <f>IF(AU23=0,0,(AU23*((LOG(AU23))/LOG(2))))</f>
        <v>-0.27195392300411453</v>
      </c>
    </row>
    <row r="24" spans="1:48" x14ac:dyDescent="0.3">
      <c r="A24" s="57">
        <v>21</v>
      </c>
      <c r="B24" s="57">
        <v>2532</v>
      </c>
      <c r="C24" s="60">
        <v>11</v>
      </c>
      <c r="D24" s="57">
        <v>2537</v>
      </c>
      <c r="E24" s="60">
        <v>22</v>
      </c>
      <c r="F24" s="57">
        <v>2545</v>
      </c>
      <c r="G24" s="63">
        <v>14</v>
      </c>
      <c r="H24" s="63">
        <v>2552</v>
      </c>
      <c r="I24" s="41">
        <v>13</v>
      </c>
      <c r="J24" s="41">
        <v>2588</v>
      </c>
      <c r="K24" s="42">
        <v>0</v>
      </c>
      <c r="L24">
        <v>21211</v>
      </c>
      <c r="N24" s="35">
        <v>21112</v>
      </c>
      <c r="O24" s="35">
        <f>COUNTIF($L$7:$L$500,N24)</f>
        <v>12</v>
      </c>
      <c r="P24" s="35">
        <f>O24/$Q$4</f>
        <v>7.9470198675496692E-2</v>
      </c>
      <c r="Q24" s="35">
        <f>IF(P24=0,0,(P24*((LOG(P24))/LOG(2))))</f>
        <v>-0.2903397805513051</v>
      </c>
      <c r="T24" s="35">
        <f>N24</f>
        <v>21112</v>
      </c>
      <c r="U24" s="35">
        <f>COUNTIF(L7:L31,T24)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COUNTIF(L32:L56,Y24)</f>
        <v>2</v>
      </c>
      <c r="AA24" s="35">
        <f>Z24/(AB4-Z25)</f>
        <v>0.1</v>
      </c>
      <c r="AB24" s="35">
        <f>IF(AA24=0,0,(AA24*((LOG(AA24))/LOG(2))))</f>
        <v>-0.33219280948873625</v>
      </c>
      <c r="AD24" s="35">
        <f>N24</f>
        <v>21112</v>
      </c>
      <c r="AE24" s="35">
        <f>COUNTIF(L57:L82,AD24)</f>
        <v>1</v>
      </c>
      <c r="AF24" s="35">
        <f>AE24/(AG4-AE25)</f>
        <v>0.05</v>
      </c>
      <c r="AG24" s="35">
        <f>IF(AF24=0,0,(AF24*((LOG(AF24))/LOG(2))))</f>
        <v>-0.21609640474436814</v>
      </c>
      <c r="AI24" s="35">
        <f>N24</f>
        <v>21112</v>
      </c>
      <c r="AJ24" s="35">
        <f>COUNTIF(L83:L107,AI24)</f>
        <v>2</v>
      </c>
      <c r="AK24" s="35">
        <f>AJ24/(AL4-AJ25)</f>
        <v>0.1</v>
      </c>
      <c r="AL24" s="35">
        <f>IF(AK24=0,0,(AK24*((LOG(AK24))/LOG(2))))</f>
        <v>-0.33219280948873625</v>
      </c>
      <c r="AN24" s="35">
        <f>N24</f>
        <v>21112</v>
      </c>
      <c r="AO24" s="35">
        <f>COUNTIF(L108:L132,AN24)</f>
        <v>1</v>
      </c>
      <c r="AP24" s="35">
        <f>AO24/(AQ4-AO25)</f>
        <v>6.25E-2</v>
      </c>
      <c r="AQ24" s="35">
        <f>IF(AP24=0,0,(AP24*((LOG(AP24))/LOG(2))))</f>
        <v>-0.25</v>
      </c>
      <c r="AS24" s="35">
        <f>N24</f>
        <v>21112</v>
      </c>
      <c r="AT24" s="35">
        <f>COUNTIF(L133:L157,AS24)</f>
        <v>6</v>
      </c>
      <c r="AU24" s="35">
        <f>AT24/(AV4-AT25)</f>
        <v>0.42857142857142855</v>
      </c>
      <c r="AV24" s="35">
        <f>IF(AU24=0,0,(AU24*((LOG(AU24))/LOG(2))))</f>
        <v>-0.52388246628704915</v>
      </c>
    </row>
    <row r="25" spans="1:48" x14ac:dyDescent="0.3">
      <c r="A25" s="57">
        <v>21</v>
      </c>
      <c r="B25" s="57">
        <v>2685</v>
      </c>
      <c r="C25" s="60">
        <v>11</v>
      </c>
      <c r="D25" s="57">
        <v>2692</v>
      </c>
      <c r="E25" s="60">
        <v>22</v>
      </c>
      <c r="F25" s="57">
        <v>2700</v>
      </c>
      <c r="G25" s="63">
        <v>14</v>
      </c>
      <c r="H25" s="63">
        <v>2708</v>
      </c>
      <c r="I25" s="41">
        <v>13</v>
      </c>
      <c r="J25" s="41">
        <v>2730</v>
      </c>
      <c r="K25" s="42">
        <v>0</v>
      </c>
      <c r="L25">
        <v>21211</v>
      </c>
      <c r="N25" s="35">
        <v>21121</v>
      </c>
      <c r="O25" s="35">
        <f>COUNTIF($L$7:$L$500,N25)</f>
        <v>40</v>
      </c>
      <c r="P25" s="35">
        <f>O25/$Q$4</f>
        <v>0.26490066225165565</v>
      </c>
      <c r="Q25" s="35">
        <f>IF(P25=0,0,(P25*((LOG(P25))/LOG(2))))</f>
        <v>-0.50767593230138186</v>
      </c>
      <c r="T25" s="35">
        <f>N25</f>
        <v>21121</v>
      </c>
      <c r="U25" s="35">
        <f>COUNTIF(L7:L31,T25)</f>
        <v>4</v>
      </c>
      <c r="V25" s="54"/>
      <c r="W25" s="55"/>
      <c r="Y25" s="35">
        <f>N25</f>
        <v>21121</v>
      </c>
      <c r="Z25" s="35">
        <f>COUNTIF(L32:L56,Y25)</f>
        <v>5</v>
      </c>
      <c r="AA25" s="54"/>
      <c r="AB25" s="55"/>
      <c r="AD25" s="35">
        <f>N25</f>
        <v>21121</v>
      </c>
      <c r="AE25" s="35">
        <f>COUNTIF(L57:L82,AD25)</f>
        <v>6</v>
      </c>
      <c r="AF25" s="54"/>
      <c r="AG25" s="55"/>
      <c r="AI25" s="35">
        <f>N25</f>
        <v>21121</v>
      </c>
      <c r="AJ25" s="35">
        <f>COUNTIF(L83:L107,AI25)</f>
        <v>5</v>
      </c>
      <c r="AK25" s="54"/>
      <c r="AL25" s="55"/>
      <c r="AN25" s="35">
        <f>N25</f>
        <v>21121</v>
      </c>
      <c r="AO25" s="35">
        <f>COUNTIF(L108:L132,AN25)</f>
        <v>9</v>
      </c>
      <c r="AP25" s="54"/>
      <c r="AQ25" s="55"/>
      <c r="AS25" s="35">
        <f>N25</f>
        <v>21121</v>
      </c>
      <c r="AT25" s="35">
        <f>COUNTIF(L133:L157,AS25)</f>
        <v>11</v>
      </c>
      <c r="AU25" s="54"/>
      <c r="AV25" s="55"/>
    </row>
    <row r="26" spans="1:48" x14ac:dyDescent="0.3">
      <c r="A26" s="57">
        <v>21</v>
      </c>
      <c r="B26" s="57">
        <v>2826</v>
      </c>
      <c r="C26" s="60">
        <v>11</v>
      </c>
      <c r="D26" s="57">
        <v>2833</v>
      </c>
      <c r="E26" s="60">
        <v>22</v>
      </c>
      <c r="F26" s="57">
        <v>2841</v>
      </c>
      <c r="G26" s="63">
        <v>14</v>
      </c>
      <c r="H26" s="63">
        <v>2850</v>
      </c>
      <c r="I26" s="41">
        <v>24</v>
      </c>
      <c r="J26" s="41">
        <v>2890</v>
      </c>
      <c r="K26" s="42">
        <v>0</v>
      </c>
      <c r="L26">
        <v>21212</v>
      </c>
      <c r="N26" s="35">
        <v>21122</v>
      </c>
      <c r="O26" s="35">
        <f>COUNTIF($L$7:$L$500,N26)</f>
        <v>1</v>
      </c>
      <c r="P26" s="35">
        <f>O26/$Q$4</f>
        <v>6.6225165562913907E-3</v>
      </c>
      <c r="Q26" s="35">
        <f>IF(P26=0,0,(P26*((LOG(P26))/LOG(2))))</f>
        <v>-4.7936455227318403E-2</v>
      </c>
      <c r="T26" s="35">
        <f>N26</f>
        <v>21122</v>
      </c>
      <c r="U26" s="35">
        <f>COUNTIF(L7:L31,T26)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COUNTIF(L32:L56,Y26)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COUNTIF(L57:L82,AD26)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COUNTIF(L83:L107,AI26)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COUNTIF(L108:L132,AN26)</f>
        <v>1</v>
      </c>
      <c r="AP26" s="35">
        <f>AO26/(AQ4-AO25)</f>
        <v>6.25E-2</v>
      </c>
      <c r="AQ26" s="35">
        <f>IF(AP26=0,0,(AP26*((LOG(AP26))/LOG(2))))</f>
        <v>-0.25</v>
      </c>
      <c r="AS26" s="35">
        <f>N26</f>
        <v>21122</v>
      </c>
      <c r="AT26" s="35">
        <f>COUNTIF(L133:L157,AS26)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2987</v>
      </c>
      <c r="C27" s="60">
        <v>11</v>
      </c>
      <c r="D27" s="57">
        <v>2995</v>
      </c>
      <c r="E27" s="60">
        <v>11</v>
      </c>
      <c r="F27" s="57">
        <v>3010</v>
      </c>
      <c r="G27" s="63">
        <v>12</v>
      </c>
      <c r="H27" s="63">
        <v>3027</v>
      </c>
      <c r="I27" s="41">
        <v>13</v>
      </c>
      <c r="J27" s="41">
        <v>3039</v>
      </c>
      <c r="K27" s="42">
        <v>0</v>
      </c>
      <c r="L27">
        <v>21111</v>
      </c>
      <c r="N27" s="35">
        <v>21211</v>
      </c>
      <c r="O27" s="35">
        <f>COUNTIF($L$7:$L$500,N27)</f>
        <v>18</v>
      </c>
      <c r="P27" s="35">
        <f>O27/$Q$4</f>
        <v>0.11920529801324503</v>
      </c>
      <c r="Q27" s="35">
        <f>IF(P27=0,0,(P27*((LOG(P27))/LOG(2))))</f>
        <v>-0.36577904160191915</v>
      </c>
      <c r="T27" s="35">
        <f>N27</f>
        <v>21211</v>
      </c>
      <c r="U27" s="35">
        <f>COUNTIF(L7:L31,T27)</f>
        <v>5</v>
      </c>
      <c r="V27" s="35">
        <f>U27/(W4-U25)</f>
        <v>0.23809523809523808</v>
      </c>
      <c r="W27" s="35">
        <f>IF(V27=0,0,(V27*((LOG(V27))/LOG(2))))</f>
        <v>-0.49294983997414238</v>
      </c>
      <c r="Y27" s="35">
        <f>N27</f>
        <v>21211</v>
      </c>
      <c r="Z27" s="35">
        <f>COUNTIF(L32:L56,Y27)</f>
        <v>3</v>
      </c>
      <c r="AA27" s="35">
        <f>Z27/(AB4-Z25)</f>
        <v>0.15</v>
      </c>
      <c r="AB27" s="35">
        <f>IF(AA27=0,0,(AA27*((LOG(AA27))/LOG(2))))</f>
        <v>-0.41054483912493089</v>
      </c>
      <c r="AD27" s="35">
        <f>N27</f>
        <v>21211</v>
      </c>
      <c r="AE27" s="35">
        <f>COUNTIF(L57:L82,AD27)</f>
        <v>4</v>
      </c>
      <c r="AF27" s="35">
        <f>AE27/(AG4-AE25)</f>
        <v>0.2</v>
      </c>
      <c r="AG27" s="35">
        <f>IF(AF27=0,0,(AF27*((LOG(AF27))/LOG(2))))</f>
        <v>-0.46438561897747244</v>
      </c>
      <c r="AI27" s="35">
        <f>N27</f>
        <v>21211</v>
      </c>
      <c r="AJ27" s="35">
        <f>COUNTIF(L83:L107,AI27)</f>
        <v>3</v>
      </c>
      <c r="AK27" s="35">
        <f>AJ27/(AL4-AJ25)</f>
        <v>0.15</v>
      </c>
      <c r="AL27" s="35">
        <f>IF(AK27=0,0,(AK27*((LOG(AK27))/LOG(2))))</f>
        <v>-0.41054483912493089</v>
      </c>
      <c r="AN27" s="35">
        <f>N27</f>
        <v>21211</v>
      </c>
      <c r="AO27" s="35">
        <f>COUNTIF(L108:L132,AN27)</f>
        <v>2</v>
      </c>
      <c r="AP27" s="35">
        <f>AO27/(AQ4-AO25)</f>
        <v>0.125</v>
      </c>
      <c r="AQ27" s="35">
        <f>IF(AP27=0,0,(AP27*((LOG(AP27))/LOG(2))))</f>
        <v>-0.375</v>
      </c>
      <c r="AS27" s="35">
        <f>N27</f>
        <v>21211</v>
      </c>
      <c r="AT27" s="35">
        <f>COUNTIF(L133:L157,AS27)</f>
        <v>1</v>
      </c>
      <c r="AU27" s="35">
        <f>AT27/(AV4-AT25)</f>
        <v>7.1428571428571425E-2</v>
      </c>
      <c r="AV27" s="35">
        <f>IF(AU27=0,0,(AU27*((LOG(AU27))/LOG(2))))</f>
        <v>-0.27195392300411453</v>
      </c>
    </row>
    <row r="28" spans="1:48" x14ac:dyDescent="0.3">
      <c r="A28" s="57">
        <v>21</v>
      </c>
      <c r="B28" s="57">
        <v>3146</v>
      </c>
      <c r="C28" s="60">
        <v>11</v>
      </c>
      <c r="D28" s="57">
        <v>3151</v>
      </c>
      <c r="E28" s="60">
        <v>11</v>
      </c>
      <c r="F28" s="57">
        <v>3163</v>
      </c>
      <c r="G28" s="63">
        <v>21</v>
      </c>
      <c r="H28" s="63">
        <v>3169</v>
      </c>
      <c r="I28" s="41">
        <v>11</v>
      </c>
      <c r="J28" s="41">
        <v>3176</v>
      </c>
      <c r="K28" s="42">
        <v>1</v>
      </c>
      <c r="L28">
        <v>21121</v>
      </c>
      <c r="N28" s="35">
        <v>21212</v>
      </c>
      <c r="O28" s="35">
        <f>COUNTIF($L$7:$L$500,N28)</f>
        <v>12</v>
      </c>
      <c r="P28" s="35">
        <f>O28/$Q$4</f>
        <v>7.9470198675496692E-2</v>
      </c>
      <c r="Q28" s="35">
        <f>IF(P28=0,0,(P28*((LOG(P28))/LOG(2))))</f>
        <v>-0.2903397805513051</v>
      </c>
      <c r="T28" s="35">
        <f>N28</f>
        <v>21212</v>
      </c>
      <c r="U28" s="35">
        <f>COUNTIF(L7:L31,T28)</f>
        <v>4</v>
      </c>
      <c r="V28" s="35">
        <f>U28/(W4-U25)</f>
        <v>0.19047619047619047</v>
      </c>
      <c r="W28" s="35">
        <f>IF(V28=0,0,(V28*((LOG(V28))/LOG(2))))</f>
        <v>-0.4556795091007162</v>
      </c>
      <c r="Y28" s="35">
        <f>N28</f>
        <v>21212</v>
      </c>
      <c r="Z28" s="35">
        <f>COUNTIF(L32:L56,Y28)</f>
        <v>2</v>
      </c>
      <c r="AA28" s="35">
        <f>Z28/(AB4-Z25)</f>
        <v>0.1</v>
      </c>
      <c r="AB28" s="35">
        <f>IF(AA28=0,0,(AA28*((LOG(AA28))/LOG(2))))</f>
        <v>-0.33219280948873625</v>
      </c>
      <c r="AD28" s="35">
        <f>N28</f>
        <v>21212</v>
      </c>
      <c r="AE28" s="35">
        <f>COUNTIF(L57:L82,AD28)</f>
        <v>1</v>
      </c>
      <c r="AF28" s="35">
        <f>AE28/(AG4-AE25)</f>
        <v>0.05</v>
      </c>
      <c r="AG28" s="35">
        <f>IF(AF28=0,0,(AF28*((LOG(AF28))/LOG(2))))</f>
        <v>-0.21609640474436814</v>
      </c>
      <c r="AI28" s="35">
        <f>N28</f>
        <v>21212</v>
      </c>
      <c r="AJ28" s="35">
        <f>COUNTIF(L83:L107,AI28)</f>
        <v>2</v>
      </c>
      <c r="AK28" s="35">
        <f>AJ28/(AL4-AJ25)</f>
        <v>0.1</v>
      </c>
      <c r="AL28" s="35">
        <f>IF(AK28=0,0,(AK28*((LOG(AK28))/LOG(2))))</f>
        <v>-0.33219280948873625</v>
      </c>
      <c r="AN28" s="35">
        <f>N28</f>
        <v>21212</v>
      </c>
      <c r="AO28" s="35">
        <f>COUNTIF(L108:L132,AN28)</f>
        <v>1</v>
      </c>
      <c r="AP28" s="35">
        <f>AO28/(AQ4-AO25)</f>
        <v>6.25E-2</v>
      </c>
      <c r="AQ28" s="35">
        <f>IF(AP28=0,0,(AP28*((LOG(AP28))/LOG(2))))</f>
        <v>-0.25</v>
      </c>
      <c r="AS28" s="35">
        <f>N28</f>
        <v>21212</v>
      </c>
      <c r="AT28" s="35">
        <f>COUNTIF(L133:L157,AS28)</f>
        <v>2</v>
      </c>
      <c r="AU28" s="35">
        <f>AT28/(AV4-AT25)</f>
        <v>0.14285714285714285</v>
      </c>
      <c r="AV28" s="35">
        <f>IF(AU28=0,0,(AU28*((LOG(AU28))/LOG(2))))</f>
        <v>-0.40105070315108626</v>
      </c>
    </row>
    <row r="29" spans="1:48" x14ac:dyDescent="0.3">
      <c r="A29" s="57">
        <v>12</v>
      </c>
      <c r="B29" s="57">
        <v>3274</v>
      </c>
      <c r="C29" s="60">
        <v>24</v>
      </c>
      <c r="D29" s="57">
        <v>3283</v>
      </c>
      <c r="E29" s="60">
        <v>13</v>
      </c>
      <c r="F29" s="57">
        <v>3303</v>
      </c>
      <c r="G29" s="63">
        <v>23</v>
      </c>
      <c r="H29" s="63">
        <v>3309</v>
      </c>
      <c r="I29" s="41">
        <v>13</v>
      </c>
      <c r="J29" s="41">
        <v>3316</v>
      </c>
      <c r="K29" s="42">
        <v>0</v>
      </c>
      <c r="L29">
        <v>12121</v>
      </c>
      <c r="N29" s="35">
        <v>21221</v>
      </c>
      <c r="O29" s="35">
        <f>COUNTIF($L$7:$L$500,N29)</f>
        <v>2</v>
      </c>
      <c r="P29" s="35">
        <f>O29/$Q$4</f>
        <v>1.3245033112582781E-2</v>
      </c>
      <c r="Q29" s="35">
        <f>IF(P29=0,0,(P29*((LOG(P29))/LOG(2))))</f>
        <v>-8.2627877342054026E-2</v>
      </c>
      <c r="T29" s="35">
        <f>N29</f>
        <v>21221</v>
      </c>
      <c r="U29" s="35">
        <f>COUNTIF(L7:L31,T29)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COUNTIF(L32:L56,Y29)</f>
        <v>2</v>
      </c>
      <c r="AA29" s="35">
        <f>Z29/(AB4-Z25)</f>
        <v>0.1</v>
      </c>
      <c r="AB29" s="35">
        <f>IF(AA29=0,0,(AA29*((LOG(AA29))/LOG(2))))</f>
        <v>-0.33219280948873625</v>
      </c>
      <c r="AD29" s="35">
        <f>N29</f>
        <v>21221</v>
      </c>
      <c r="AE29" s="35">
        <f>COUNTIF(L57:L82,AD29)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COUNTIF(L83:L107,AI29)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COUNTIF(L108:L132,AN29)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COUNTIF(L133:L157,AS29)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3411</v>
      </c>
      <c r="C30" s="60">
        <v>11</v>
      </c>
      <c r="D30" s="57">
        <v>3417</v>
      </c>
      <c r="E30" s="60">
        <v>11</v>
      </c>
      <c r="F30" s="57">
        <v>3426</v>
      </c>
      <c r="G30" s="63">
        <v>21</v>
      </c>
      <c r="H30" s="63">
        <v>3433</v>
      </c>
      <c r="I30" s="41">
        <v>11</v>
      </c>
      <c r="J30" s="41">
        <v>3441</v>
      </c>
      <c r="K30" s="42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COUNTIF(L32:L56,Y30)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COUNTIF(L57:L82,AD30)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COUNTIF(L83:L107,AI30)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COUNTIF(L108:L132,AN30)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COUNTIF(L133:L157,AS30)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3535</v>
      </c>
      <c r="C31" s="60">
        <v>24</v>
      </c>
      <c r="D31" s="57">
        <v>3542</v>
      </c>
      <c r="E31" s="60">
        <v>13</v>
      </c>
      <c r="F31" s="57">
        <v>3550</v>
      </c>
      <c r="G31" s="63">
        <v>14</v>
      </c>
      <c r="H31" s="63">
        <v>3578</v>
      </c>
      <c r="I31" s="41">
        <v>13</v>
      </c>
      <c r="J31" s="41">
        <v>3593</v>
      </c>
      <c r="K31" s="42">
        <v>0</v>
      </c>
      <c r="L31">
        <v>12111</v>
      </c>
      <c r="N31" s="35">
        <v>22111</v>
      </c>
      <c r="O31" s="35">
        <f>COUNTIF($L$7:$L$500,N31)</f>
        <v>4</v>
      </c>
      <c r="P31" s="35">
        <f>O31/$Q$4</f>
        <v>2.6490066225165563E-2</v>
      </c>
      <c r="Q31" s="35">
        <f>IF(P31=0,0,(P31*((LOG(P31))/LOG(2))))</f>
        <v>-0.13876568845894247</v>
      </c>
      <c r="T31" s="35">
        <f>N31</f>
        <v>22111</v>
      </c>
      <c r="U31" s="35">
        <f>COUNTIF(L7:L31,T31)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COUNTIF(L32:L56,Y31)</f>
        <v>1</v>
      </c>
      <c r="AA31" s="35">
        <f>Z31/(AB4-Z25)</f>
        <v>0.05</v>
      </c>
      <c r="AB31" s="35">
        <f>IF(AA31=0,0,(AA31*((LOG(AA31))/LOG(2))))</f>
        <v>-0.21609640474436814</v>
      </c>
      <c r="AD31" s="35">
        <f>N31</f>
        <v>22111</v>
      </c>
      <c r="AE31" s="35">
        <f>COUNTIF(L57:L82,AD31)</f>
        <v>2</v>
      </c>
      <c r="AF31" s="35">
        <f>AE31/(AG4-AE25)</f>
        <v>0.1</v>
      </c>
      <c r="AG31" s="35">
        <f>IF(AF31=0,0,(AF31*((LOG(AF31))/LOG(2))))</f>
        <v>-0.33219280948873625</v>
      </c>
      <c r="AI31" s="35">
        <f>N31</f>
        <v>22111</v>
      </c>
      <c r="AJ31" s="35">
        <f>COUNTIF(L83:L107,AI31)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COUNTIF(L108:L132,AN31)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COUNTIF(L133:L157,AS31)</f>
        <v>1</v>
      </c>
      <c r="AU31" s="35">
        <f>AT31/(AV4-AT25)</f>
        <v>7.1428571428571425E-2</v>
      </c>
      <c r="AV31" s="35">
        <f>IF(AU31=0,0,(AU31*((LOG(AU31))/LOG(2))))</f>
        <v>-0.27195392300411453</v>
      </c>
    </row>
    <row r="32" spans="1:48" x14ac:dyDescent="0.3">
      <c r="A32" s="58">
        <v>21</v>
      </c>
      <c r="B32" s="58">
        <v>3689</v>
      </c>
      <c r="C32" s="61">
        <v>11</v>
      </c>
      <c r="D32" s="58">
        <v>3694</v>
      </c>
      <c r="E32" s="61">
        <v>11</v>
      </c>
      <c r="F32" s="58">
        <v>3706</v>
      </c>
      <c r="G32" s="64">
        <v>21</v>
      </c>
      <c r="H32" s="64">
        <v>3714</v>
      </c>
      <c r="I32" s="40">
        <v>11</v>
      </c>
      <c r="J32" s="40">
        <v>3721</v>
      </c>
      <c r="K32" s="50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COUNTIF(L7:L31,T32)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COUNTIF(L32:L56,Y32)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COUNTIF(L57:L82,AD32)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COUNTIF(L83:L107,AI32)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COUNTIF(L108:L132,AN32)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COUNTIF(L133:L157,AS32)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3813</v>
      </c>
      <c r="C33" s="61">
        <v>24</v>
      </c>
      <c r="D33" s="58">
        <v>3819</v>
      </c>
      <c r="E33" s="61">
        <v>13</v>
      </c>
      <c r="F33" s="58">
        <v>3824</v>
      </c>
      <c r="G33" s="64">
        <v>23</v>
      </c>
      <c r="H33" s="64">
        <v>3830</v>
      </c>
      <c r="I33" s="40">
        <v>13</v>
      </c>
      <c r="J33" s="40">
        <v>3837</v>
      </c>
      <c r="K33" s="50">
        <v>0</v>
      </c>
      <c r="L33">
        <v>12121</v>
      </c>
      <c r="N33" s="35">
        <v>22121</v>
      </c>
      <c r="O33" s="35">
        <f>COUNTIF($L$7:$L$500,N33)</f>
        <v>1</v>
      </c>
      <c r="P33" s="35">
        <f>O33/$Q$4</f>
        <v>6.6225165562913907E-3</v>
      </c>
      <c r="Q33" s="35">
        <f>IF(P33=0,0,(P33*((LOG(P33))/LOG(2))))</f>
        <v>-4.7936455227318403E-2</v>
      </c>
      <c r="T33" s="35">
        <f>N33</f>
        <v>22121</v>
      </c>
      <c r="U33" s="35">
        <f>COUNTIF(L7:L31,T33)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COUNTIF(L32:L56,Y33)</f>
        <v>1</v>
      </c>
      <c r="AA33" s="35">
        <f>Z33/(AB4-Z25)</f>
        <v>0.05</v>
      </c>
      <c r="AB33" s="35">
        <f>IF(AA33=0,0,(AA33*((LOG(AA33))/LOG(2))))</f>
        <v>-0.21609640474436814</v>
      </c>
      <c r="AD33" s="35">
        <f>N33</f>
        <v>22121</v>
      </c>
      <c r="AE33" s="35">
        <f>COUNTIF(L57:L82,AD33)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COUNTIF(L83:L107,AI33)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COUNTIF(L108:L132,AN33)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COUNTIF(L133:L157,AS33)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3931</v>
      </c>
      <c r="C34" s="61">
        <v>11</v>
      </c>
      <c r="D34" s="58">
        <v>3940</v>
      </c>
      <c r="E34" s="61">
        <v>22</v>
      </c>
      <c r="F34" s="58">
        <v>3946</v>
      </c>
      <c r="G34" s="64">
        <v>14</v>
      </c>
      <c r="H34" s="64">
        <v>3957</v>
      </c>
      <c r="I34" s="40">
        <v>13</v>
      </c>
      <c r="J34" s="40">
        <v>3967</v>
      </c>
      <c r="K34" s="50">
        <v>0</v>
      </c>
      <c r="L34">
        <v>21211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COUNTIF(L32:L56,Y34)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COUNTIF(L57:L82,AD34)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COUNTIF(L83:L107,AI34)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COUNTIF(L108:L132,AN34)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COUNTIF(L133:L157,AS34)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4072</v>
      </c>
      <c r="C35" s="61">
        <v>11</v>
      </c>
      <c r="D35" s="58">
        <v>4077</v>
      </c>
      <c r="E35" s="61">
        <v>22</v>
      </c>
      <c r="F35" s="58">
        <v>4084</v>
      </c>
      <c r="G35" s="64">
        <v>14</v>
      </c>
      <c r="H35" s="64">
        <v>4089</v>
      </c>
      <c r="I35" s="40">
        <v>24</v>
      </c>
      <c r="J35" s="40">
        <v>4112</v>
      </c>
      <c r="K35" s="50">
        <v>0</v>
      </c>
      <c r="L35">
        <v>21212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COUNTIF(L32:L56,Y35)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COUNTIF(L57:L82,AD35)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COUNTIF(L83:L107,AI35)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COUNTIF(L108:L132,AN35)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COUNTIF(L133:L157,AS35)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4208</v>
      </c>
      <c r="C36" s="61">
        <v>11</v>
      </c>
      <c r="D36" s="58">
        <v>4213</v>
      </c>
      <c r="E36" s="61">
        <v>11</v>
      </c>
      <c r="F36" s="58">
        <v>4221</v>
      </c>
      <c r="G36" s="64">
        <v>21</v>
      </c>
      <c r="H36" s="64">
        <v>4228</v>
      </c>
      <c r="I36" s="40">
        <v>11</v>
      </c>
      <c r="J36" s="40">
        <v>4236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COUNTIF(L32:L56,Y36)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COUNTIF(L57:L82,AD36)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COUNTIF(L83:L107,AI36)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COUNTIF(L108:L132,AN36)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COUNTIF(L133:L157,AS36)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4331</v>
      </c>
      <c r="C37" s="61">
        <v>11</v>
      </c>
      <c r="D37" s="58">
        <v>4342</v>
      </c>
      <c r="E37" s="61">
        <v>22</v>
      </c>
      <c r="F37" s="58">
        <v>4350</v>
      </c>
      <c r="G37" s="64">
        <v>14</v>
      </c>
      <c r="H37" s="64">
        <v>4355</v>
      </c>
      <c r="I37" s="40">
        <v>13</v>
      </c>
      <c r="J37" s="40">
        <v>4382</v>
      </c>
      <c r="K37" s="50">
        <v>0</v>
      </c>
      <c r="L37">
        <v>21211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COUNTIF(L32:L56,Y37)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COUNTIF(L57:L82,AD37)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COUNTIF(L83:L107,AI37)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COUNTIF(L108:L132,AN37)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COUNTIF(L133:L157,AS37)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4474</v>
      </c>
      <c r="C38" s="61">
        <v>22</v>
      </c>
      <c r="D38" s="58">
        <v>4484</v>
      </c>
      <c r="E38" s="61">
        <v>13</v>
      </c>
      <c r="F38" s="58">
        <v>4489</v>
      </c>
      <c r="G38" s="64">
        <v>23</v>
      </c>
      <c r="H38" s="64">
        <v>4497</v>
      </c>
      <c r="I38" s="40">
        <v>13</v>
      </c>
      <c r="J38" s="40">
        <v>4504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COUNTIF(L32:L56,Y38)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COUNTIF(L57:L82,AD38)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COUNTIF(L83:L107,AI38)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COUNTIF(L108:L132,AN38)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COUNTIF(L133:L157,AS38)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4619</v>
      </c>
      <c r="C39" s="61">
        <v>13</v>
      </c>
      <c r="D39" s="58">
        <v>4631</v>
      </c>
      <c r="E39" s="61">
        <v>13</v>
      </c>
      <c r="F39" s="58">
        <v>4645</v>
      </c>
      <c r="G39" s="64">
        <v>23</v>
      </c>
      <c r="H39" s="64">
        <v>4652</v>
      </c>
      <c r="I39" s="40">
        <v>13</v>
      </c>
      <c r="J39" s="40">
        <v>4659</v>
      </c>
      <c r="K39" s="50">
        <v>0</v>
      </c>
      <c r="L39">
        <v>11121</v>
      </c>
      <c r="P39" s="27">
        <f>SUM(P7:P38)</f>
        <v>1</v>
      </c>
      <c r="Q39" s="27">
        <f>-SUM(Q7:Q38)</f>
        <v>3.526012586178723</v>
      </c>
      <c r="V39" s="27">
        <f>SUM(V7:V38)</f>
        <v>1</v>
      </c>
      <c r="W39" s="27">
        <f>-SUM(W7:W38)</f>
        <v>2.7559113286549373</v>
      </c>
      <c r="AA39" s="27">
        <f>SUM(AA7:AA38)</f>
        <v>1</v>
      </c>
      <c r="AB39" s="27">
        <f>-SUM(AB7:AB38)</f>
        <v>3.3841837197791884</v>
      </c>
      <c r="AF39" s="27">
        <f>SUM(AF7:AF38)</f>
        <v>1.0000000000000002</v>
      </c>
      <c r="AG39" s="27">
        <f>-SUM(AG7:AG38)</f>
        <v>3.1841837197791887</v>
      </c>
      <c r="AK39" s="27">
        <f>SUM(AK7:AK38)</f>
        <v>0.99999999999999989</v>
      </c>
      <c r="AL39" s="27">
        <f>-SUM(AL7:AL38)</f>
        <v>3.2086949695628415</v>
      </c>
      <c r="AP39" s="27">
        <f>SUM(AP7:AP38)</f>
        <v>1</v>
      </c>
      <c r="AQ39" s="27">
        <f>-SUM(AQ7:AQ38)</f>
        <v>3.024397470347699</v>
      </c>
      <c r="AU39" s="27">
        <f>SUM(AU7:AU38)</f>
        <v>0.99999999999999978</v>
      </c>
      <c r="AV39" s="27">
        <f>-SUM(AV7:AV38)</f>
        <v>2.5566567074628224</v>
      </c>
    </row>
    <row r="40" spans="1:48" x14ac:dyDescent="0.3">
      <c r="A40" s="58">
        <v>21</v>
      </c>
      <c r="B40" s="58">
        <v>4754</v>
      </c>
      <c r="C40" s="61">
        <v>11</v>
      </c>
      <c r="D40" s="58">
        <v>4759</v>
      </c>
      <c r="E40" s="61">
        <v>11</v>
      </c>
      <c r="F40" s="58">
        <v>4767</v>
      </c>
      <c r="G40" s="64">
        <v>12</v>
      </c>
      <c r="H40" s="64">
        <v>4782</v>
      </c>
      <c r="I40" s="40">
        <v>24</v>
      </c>
      <c r="J40" s="40">
        <v>4817</v>
      </c>
      <c r="K40" s="50">
        <v>0</v>
      </c>
      <c r="L40">
        <v>21112</v>
      </c>
      <c r="P40" s="28" t="s">
        <v>89</v>
      </c>
      <c r="Q40" s="28">
        <f>Q39/(LOG(Q4)/LOG(2))</f>
        <v>0.48712564621075538</v>
      </c>
      <c r="V40" s="28" t="s">
        <v>116</v>
      </c>
      <c r="W40" s="28">
        <f>W39/(LOG(W4)/LOG(2))</f>
        <v>0.59345320269028989</v>
      </c>
      <c r="AA40" s="28" t="s">
        <v>119</v>
      </c>
      <c r="AB40" s="28">
        <f>AB39/(LOG(AB4)/LOG(2))</f>
        <v>0.72874429816125641</v>
      </c>
      <c r="AF40" s="28" t="s">
        <v>120</v>
      </c>
      <c r="AG40" s="28">
        <f>AG39/(LOG(AG4)/LOG(2))</f>
        <v>0.67742252017189042</v>
      </c>
      <c r="AK40" s="28" t="s">
        <v>121</v>
      </c>
      <c r="AL40" s="28">
        <f>AL39/(LOG(AL4)/LOG(2))</f>
        <v>0.69095485269936752</v>
      </c>
      <c r="AP40" s="28" t="s">
        <v>122</v>
      </c>
      <c r="AQ40" s="28">
        <f>AQ39/(LOG(AQ4)/LOG(2))</f>
        <v>0.65126854638761189</v>
      </c>
      <c r="AU40" s="28" t="s">
        <v>123</v>
      </c>
      <c r="AV40" s="28">
        <f>AV39/(LOG(AV4)/LOG(2))</f>
        <v>0.55054605547267099</v>
      </c>
    </row>
    <row r="41" spans="1:48" x14ac:dyDescent="0.3">
      <c r="A41" s="58">
        <v>21</v>
      </c>
      <c r="B41" s="58">
        <v>4922</v>
      </c>
      <c r="C41" s="61">
        <v>11</v>
      </c>
      <c r="D41" s="58">
        <v>4927</v>
      </c>
      <c r="E41" s="61">
        <v>11</v>
      </c>
      <c r="F41" s="58">
        <v>4942</v>
      </c>
      <c r="G41" s="64">
        <v>12</v>
      </c>
      <c r="H41" s="64">
        <v>5020</v>
      </c>
      <c r="I41" s="40">
        <v>24</v>
      </c>
      <c r="J41" s="40">
        <v>5027</v>
      </c>
      <c r="K41" s="50">
        <v>0</v>
      </c>
      <c r="L41">
        <v>21112</v>
      </c>
    </row>
    <row r="42" spans="1:48" x14ac:dyDescent="0.3">
      <c r="A42" s="58">
        <v>12</v>
      </c>
      <c r="B42" s="58">
        <v>5133</v>
      </c>
      <c r="C42" s="61">
        <v>13</v>
      </c>
      <c r="D42" s="58">
        <v>5146</v>
      </c>
      <c r="E42" s="61">
        <v>13</v>
      </c>
      <c r="F42" s="58">
        <v>5161</v>
      </c>
      <c r="G42" s="64">
        <v>14</v>
      </c>
      <c r="H42" s="64">
        <v>5195</v>
      </c>
      <c r="I42" s="40">
        <v>24</v>
      </c>
      <c r="J42" s="40">
        <v>5203</v>
      </c>
      <c r="K42" s="50">
        <v>0</v>
      </c>
      <c r="L42">
        <v>11112</v>
      </c>
    </row>
    <row r="43" spans="1:48" x14ac:dyDescent="0.3">
      <c r="A43" s="58">
        <v>12</v>
      </c>
      <c r="B43" s="58">
        <v>5306</v>
      </c>
      <c r="C43" s="61">
        <v>13</v>
      </c>
      <c r="D43" s="58">
        <v>5315</v>
      </c>
      <c r="E43" s="61">
        <v>24</v>
      </c>
      <c r="F43" s="58">
        <v>5323</v>
      </c>
      <c r="G43" s="64">
        <v>14</v>
      </c>
      <c r="H43" s="64">
        <v>5355</v>
      </c>
      <c r="I43" s="40">
        <v>24</v>
      </c>
      <c r="J43" s="40">
        <v>5363</v>
      </c>
      <c r="K43" s="50">
        <v>0</v>
      </c>
      <c r="L43">
        <v>11212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5463</v>
      </c>
      <c r="C44" s="61">
        <v>11</v>
      </c>
      <c r="D44" s="58">
        <v>5471</v>
      </c>
      <c r="E44" s="61">
        <v>11</v>
      </c>
      <c r="F44" s="58">
        <v>5480</v>
      </c>
      <c r="G44" s="64">
        <v>12</v>
      </c>
      <c r="H44" s="64">
        <v>5495</v>
      </c>
      <c r="I44" s="40">
        <v>13</v>
      </c>
      <c r="J44" s="40">
        <v>5521</v>
      </c>
      <c r="K44" s="50">
        <v>0</v>
      </c>
      <c r="L44">
        <v>21111</v>
      </c>
      <c r="N44" s="39">
        <f>COUNTIF(L7:L157,G3)</f>
        <v>40</v>
      </c>
      <c r="O44" s="39"/>
      <c r="P44" s="46">
        <v>25</v>
      </c>
      <c r="Q44" s="46">
        <v>25</v>
      </c>
      <c r="R44" s="46">
        <v>26</v>
      </c>
      <c r="S44" s="46">
        <v>25</v>
      </c>
      <c r="T44" s="46">
        <v>25</v>
      </c>
      <c r="U44" s="46">
        <v>25</v>
      </c>
      <c r="V44" s="45"/>
    </row>
    <row r="45" spans="1:48" x14ac:dyDescent="0.3">
      <c r="A45" s="58">
        <v>21</v>
      </c>
      <c r="B45" s="58">
        <v>5615</v>
      </c>
      <c r="C45" s="61">
        <v>11</v>
      </c>
      <c r="D45" s="58">
        <v>5622</v>
      </c>
      <c r="E45" s="61">
        <v>11</v>
      </c>
      <c r="F45" s="58">
        <v>5631</v>
      </c>
      <c r="G45" s="64">
        <v>21</v>
      </c>
      <c r="H45" s="64">
        <v>5639</v>
      </c>
      <c r="I45" s="40">
        <v>11</v>
      </c>
      <c r="J45" s="40">
        <v>5646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5729</v>
      </c>
      <c r="C46" s="61">
        <v>11</v>
      </c>
      <c r="D46" s="58">
        <v>5740</v>
      </c>
      <c r="E46" s="61">
        <v>22</v>
      </c>
      <c r="F46" s="58">
        <v>5748</v>
      </c>
      <c r="G46" s="64">
        <v>23</v>
      </c>
      <c r="H46" s="64">
        <v>5760</v>
      </c>
      <c r="I46" s="40">
        <v>13</v>
      </c>
      <c r="J46" s="40">
        <v>5768</v>
      </c>
      <c r="K46" s="50">
        <v>0</v>
      </c>
      <c r="L46">
        <v>21221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5866</v>
      </c>
      <c r="C47" s="61">
        <v>11</v>
      </c>
      <c r="D47" s="58">
        <v>5871</v>
      </c>
      <c r="E47" s="61">
        <v>22</v>
      </c>
      <c r="F47" s="58">
        <v>5880</v>
      </c>
      <c r="G47" s="64">
        <v>14</v>
      </c>
      <c r="H47" s="64">
        <v>5887</v>
      </c>
      <c r="I47" s="40">
        <v>24</v>
      </c>
      <c r="J47" s="40">
        <v>5915</v>
      </c>
      <c r="K47" s="50">
        <v>0</v>
      </c>
      <c r="L47">
        <v>21212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6012</v>
      </c>
      <c r="C48" s="61">
        <v>11</v>
      </c>
      <c r="D48" s="58">
        <v>6024</v>
      </c>
      <c r="E48" s="61">
        <v>11</v>
      </c>
      <c r="F48" s="58">
        <v>6039</v>
      </c>
      <c r="G48" s="64">
        <v>21</v>
      </c>
      <c r="H48" s="64">
        <v>6060</v>
      </c>
      <c r="I48" s="40">
        <v>11</v>
      </c>
      <c r="J48" s="40">
        <v>6067</v>
      </c>
      <c r="K48" s="50">
        <v>1</v>
      </c>
      <c r="L48">
        <v>21121</v>
      </c>
      <c r="O48" s="44" t="s">
        <v>105</v>
      </c>
      <c r="P48" s="46">
        <f>U25</f>
        <v>4</v>
      </c>
      <c r="Q48" s="46">
        <f>Z25</f>
        <v>5</v>
      </c>
      <c r="R48" s="46">
        <f>AE25</f>
        <v>6</v>
      </c>
      <c r="S48" s="46">
        <f>AJ25</f>
        <v>5</v>
      </c>
      <c r="T48" s="46">
        <f>AO25</f>
        <v>9</v>
      </c>
      <c r="U48" s="46">
        <f>AT25</f>
        <v>11</v>
      </c>
      <c r="V48" s="44"/>
    </row>
    <row r="49" spans="1:22" x14ac:dyDescent="0.3">
      <c r="A49" s="58">
        <v>21</v>
      </c>
      <c r="B49" s="58">
        <v>6187</v>
      </c>
      <c r="C49" s="61">
        <v>11</v>
      </c>
      <c r="D49" s="58">
        <v>6195</v>
      </c>
      <c r="E49" s="61">
        <v>22</v>
      </c>
      <c r="F49" s="58">
        <v>6203</v>
      </c>
      <c r="G49" s="64">
        <v>23</v>
      </c>
      <c r="H49" s="64">
        <v>6227</v>
      </c>
      <c r="I49" s="40">
        <v>13</v>
      </c>
      <c r="J49" s="40">
        <v>6235</v>
      </c>
      <c r="K49" s="50">
        <v>0</v>
      </c>
      <c r="L49">
        <v>21221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6332</v>
      </c>
      <c r="C50" s="61">
        <v>11</v>
      </c>
      <c r="D50" s="58">
        <v>6338</v>
      </c>
      <c r="E50" s="61">
        <v>22</v>
      </c>
      <c r="F50" s="58">
        <v>6345</v>
      </c>
      <c r="G50" s="64">
        <v>14</v>
      </c>
      <c r="H50" s="64">
        <v>6352</v>
      </c>
      <c r="I50" s="40">
        <v>13</v>
      </c>
      <c r="J50" s="40">
        <v>6374</v>
      </c>
      <c r="K50" s="50">
        <v>0</v>
      </c>
      <c r="L50">
        <v>21211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6478</v>
      </c>
      <c r="C51" s="61">
        <v>24</v>
      </c>
      <c r="D51" s="58">
        <v>6484</v>
      </c>
      <c r="E51" s="61">
        <v>13</v>
      </c>
      <c r="F51" s="58">
        <v>6489</v>
      </c>
      <c r="G51" s="64">
        <v>14</v>
      </c>
      <c r="H51" s="64">
        <v>6503</v>
      </c>
      <c r="I51" s="40">
        <v>24</v>
      </c>
      <c r="J51" s="40">
        <v>6509</v>
      </c>
      <c r="K51" s="50">
        <v>0</v>
      </c>
      <c r="L51">
        <v>12112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6617</v>
      </c>
      <c r="C52" s="61">
        <v>13</v>
      </c>
      <c r="D52" s="58">
        <v>6629</v>
      </c>
      <c r="E52" s="61">
        <v>13</v>
      </c>
      <c r="F52" s="58">
        <v>6641</v>
      </c>
      <c r="G52" s="64">
        <v>23</v>
      </c>
      <c r="H52" s="64">
        <v>6647</v>
      </c>
      <c r="I52" s="40">
        <v>13</v>
      </c>
      <c r="J52" s="40">
        <v>6655</v>
      </c>
      <c r="K52" s="50">
        <v>0</v>
      </c>
      <c r="L52">
        <v>11121</v>
      </c>
      <c r="N52" s="40"/>
      <c r="O52" s="49" t="s">
        <v>109</v>
      </c>
      <c r="P52">
        <f>J31/P44</f>
        <v>143.72</v>
      </c>
      <c r="Q52">
        <f>(J56-J31)/Q44</f>
        <v>144.4</v>
      </c>
      <c r="R52">
        <f>(J82-J56)/R44</f>
        <v>137.30769230769232</v>
      </c>
      <c r="S52">
        <f>(J107-J82)/S44</f>
        <v>149.68</v>
      </c>
      <c r="T52">
        <f>(J132-J107)/T44</f>
        <v>138.72</v>
      </c>
      <c r="U52">
        <f>(J157-J132)/U44</f>
        <v>128.63999999999999</v>
      </c>
    </row>
    <row r="53" spans="1:22" x14ac:dyDescent="0.3">
      <c r="A53" s="58">
        <v>21</v>
      </c>
      <c r="B53" s="58">
        <v>6746</v>
      </c>
      <c r="C53" s="61">
        <v>22</v>
      </c>
      <c r="D53" s="58">
        <v>6755</v>
      </c>
      <c r="E53" s="61">
        <v>13</v>
      </c>
      <c r="F53" s="58">
        <v>6762</v>
      </c>
      <c r="G53" s="64">
        <v>14</v>
      </c>
      <c r="H53" s="64">
        <v>6775</v>
      </c>
      <c r="I53" s="40">
        <v>13</v>
      </c>
      <c r="J53" s="40">
        <v>6790</v>
      </c>
      <c r="K53" s="50">
        <v>0</v>
      </c>
      <c r="L53">
        <v>22111</v>
      </c>
    </row>
    <row r="54" spans="1:22" x14ac:dyDescent="0.3">
      <c r="A54" s="58">
        <v>12</v>
      </c>
      <c r="B54" s="58">
        <v>6891</v>
      </c>
      <c r="C54" s="61">
        <v>13</v>
      </c>
      <c r="D54" s="58">
        <v>6899</v>
      </c>
      <c r="E54" s="61">
        <v>13</v>
      </c>
      <c r="F54" s="58">
        <v>6910</v>
      </c>
      <c r="G54" s="64">
        <v>23</v>
      </c>
      <c r="H54" s="64">
        <v>6918</v>
      </c>
      <c r="I54" s="40">
        <v>13</v>
      </c>
      <c r="J54" s="40">
        <v>6925</v>
      </c>
      <c r="K54" s="50">
        <v>0</v>
      </c>
      <c r="L54">
        <v>11121</v>
      </c>
    </row>
    <row r="55" spans="1:22" x14ac:dyDescent="0.3">
      <c r="A55" s="58">
        <v>12</v>
      </c>
      <c r="B55" s="58">
        <v>7030</v>
      </c>
      <c r="C55" s="61">
        <v>13</v>
      </c>
      <c r="D55" s="58">
        <v>7038</v>
      </c>
      <c r="E55" s="61">
        <v>13</v>
      </c>
      <c r="F55" s="58">
        <v>7050</v>
      </c>
      <c r="G55" s="64">
        <v>23</v>
      </c>
      <c r="H55" s="64">
        <v>7057</v>
      </c>
      <c r="I55" s="40">
        <v>13</v>
      </c>
      <c r="J55" s="40">
        <v>7065</v>
      </c>
      <c r="K55" s="50">
        <v>0</v>
      </c>
      <c r="L55">
        <v>11121</v>
      </c>
    </row>
    <row r="56" spans="1:22" x14ac:dyDescent="0.3">
      <c r="A56" s="58">
        <v>21</v>
      </c>
      <c r="B56" s="58">
        <v>7164</v>
      </c>
      <c r="C56" s="61">
        <v>11</v>
      </c>
      <c r="D56" s="58">
        <v>7179</v>
      </c>
      <c r="E56" s="61">
        <v>11</v>
      </c>
      <c r="F56" s="58">
        <v>7190</v>
      </c>
      <c r="G56" s="64">
        <v>21</v>
      </c>
      <c r="H56" s="64">
        <v>7196</v>
      </c>
      <c r="I56" s="40">
        <v>11</v>
      </c>
      <c r="J56" s="40">
        <v>7203</v>
      </c>
      <c r="K56" s="50">
        <v>1</v>
      </c>
      <c r="L56">
        <v>21121</v>
      </c>
    </row>
    <row r="57" spans="1:22" x14ac:dyDescent="0.3">
      <c r="A57" s="57">
        <v>21</v>
      </c>
      <c r="B57" s="57">
        <v>7296</v>
      </c>
      <c r="C57" s="60">
        <v>11</v>
      </c>
      <c r="D57" s="57">
        <v>7301</v>
      </c>
      <c r="E57" s="60">
        <v>11</v>
      </c>
      <c r="F57" s="57">
        <v>7309</v>
      </c>
      <c r="G57" s="63">
        <v>12</v>
      </c>
      <c r="H57" s="63">
        <v>7325</v>
      </c>
      <c r="I57" s="41">
        <v>13</v>
      </c>
      <c r="J57" s="41">
        <v>7348</v>
      </c>
      <c r="K57" s="42">
        <v>0</v>
      </c>
      <c r="L57">
        <v>21111</v>
      </c>
    </row>
    <row r="58" spans="1:22" x14ac:dyDescent="0.3">
      <c r="A58" s="57">
        <v>21</v>
      </c>
      <c r="B58" s="57">
        <v>7446</v>
      </c>
      <c r="C58" s="60">
        <v>11</v>
      </c>
      <c r="D58" s="57">
        <v>7451</v>
      </c>
      <c r="E58" s="60">
        <v>11</v>
      </c>
      <c r="F58" s="57">
        <v>7463</v>
      </c>
      <c r="G58" s="63">
        <v>12</v>
      </c>
      <c r="H58" s="63">
        <v>7478</v>
      </c>
      <c r="I58" s="41">
        <v>13</v>
      </c>
      <c r="J58" s="41">
        <v>7487</v>
      </c>
      <c r="K58" s="42">
        <v>0</v>
      </c>
      <c r="L58">
        <v>21111</v>
      </c>
    </row>
    <row r="59" spans="1:22" x14ac:dyDescent="0.3">
      <c r="A59" s="57">
        <v>21</v>
      </c>
      <c r="B59" s="57">
        <v>7586</v>
      </c>
      <c r="C59" s="60">
        <v>11</v>
      </c>
      <c r="D59" s="57">
        <v>7593</v>
      </c>
      <c r="E59" s="60">
        <v>11</v>
      </c>
      <c r="F59" s="57">
        <v>7606</v>
      </c>
      <c r="G59" s="63">
        <v>21</v>
      </c>
      <c r="H59" s="63">
        <v>7611</v>
      </c>
      <c r="I59" s="41">
        <v>11</v>
      </c>
      <c r="J59" s="41">
        <v>7618</v>
      </c>
      <c r="K59" s="42">
        <v>1</v>
      </c>
      <c r="L59">
        <v>21121</v>
      </c>
    </row>
    <row r="60" spans="1:22" x14ac:dyDescent="0.3">
      <c r="A60" s="57">
        <v>21</v>
      </c>
      <c r="B60" s="57">
        <v>7720</v>
      </c>
      <c r="C60" s="60">
        <v>11</v>
      </c>
      <c r="D60" s="57">
        <v>7728</v>
      </c>
      <c r="E60" s="60">
        <v>22</v>
      </c>
      <c r="F60" s="57">
        <v>7736</v>
      </c>
      <c r="G60" s="63">
        <v>14</v>
      </c>
      <c r="H60" s="63">
        <v>7741</v>
      </c>
      <c r="I60" s="41">
        <v>13</v>
      </c>
      <c r="J60" s="41">
        <v>7752</v>
      </c>
      <c r="K60" s="42">
        <v>0</v>
      </c>
      <c r="L60">
        <v>21211</v>
      </c>
    </row>
    <row r="61" spans="1:22" x14ac:dyDescent="0.3">
      <c r="A61" s="57">
        <v>21</v>
      </c>
      <c r="B61" s="57">
        <v>7847</v>
      </c>
      <c r="C61" s="60">
        <v>11</v>
      </c>
      <c r="D61" s="57">
        <v>7853</v>
      </c>
      <c r="E61" s="60">
        <v>11</v>
      </c>
      <c r="F61" s="57">
        <v>7865</v>
      </c>
      <c r="G61" s="63">
        <v>12</v>
      </c>
      <c r="H61" s="63">
        <v>7879</v>
      </c>
      <c r="I61" s="41">
        <v>24</v>
      </c>
      <c r="J61" s="41">
        <v>7887</v>
      </c>
      <c r="K61" s="42">
        <v>0</v>
      </c>
      <c r="L61">
        <v>21112</v>
      </c>
    </row>
    <row r="62" spans="1:22" x14ac:dyDescent="0.3">
      <c r="A62" s="57">
        <v>12</v>
      </c>
      <c r="B62" s="57">
        <v>7991</v>
      </c>
      <c r="C62" s="60">
        <v>24</v>
      </c>
      <c r="D62" s="57">
        <v>7998</v>
      </c>
      <c r="E62" s="60">
        <v>13</v>
      </c>
      <c r="F62" s="57">
        <v>8003</v>
      </c>
      <c r="G62" s="63">
        <v>23</v>
      </c>
      <c r="H62" s="63">
        <v>8010</v>
      </c>
      <c r="I62" s="41">
        <v>13</v>
      </c>
      <c r="J62" s="41">
        <v>8017</v>
      </c>
      <c r="K62" s="42">
        <v>0</v>
      </c>
      <c r="L62">
        <v>12121</v>
      </c>
    </row>
    <row r="63" spans="1:22" x14ac:dyDescent="0.3">
      <c r="A63" s="57">
        <v>12</v>
      </c>
      <c r="B63" s="57">
        <v>8125</v>
      </c>
      <c r="C63" s="60">
        <v>24</v>
      </c>
      <c r="D63" s="57">
        <v>8133</v>
      </c>
      <c r="E63" s="60">
        <v>13</v>
      </c>
      <c r="F63" s="57">
        <v>8139</v>
      </c>
      <c r="G63" s="63">
        <v>14</v>
      </c>
      <c r="H63" s="63">
        <v>8155</v>
      </c>
      <c r="I63" s="41">
        <v>24</v>
      </c>
      <c r="J63" s="41">
        <v>8163</v>
      </c>
      <c r="K63" s="42">
        <v>0</v>
      </c>
      <c r="L63">
        <v>12112</v>
      </c>
    </row>
    <row r="64" spans="1:22" x14ac:dyDescent="0.3">
      <c r="A64" s="57">
        <v>21</v>
      </c>
      <c r="B64" s="57">
        <v>8260</v>
      </c>
      <c r="C64" s="60">
        <v>11</v>
      </c>
      <c r="D64" s="57">
        <v>8267</v>
      </c>
      <c r="E64" s="60">
        <v>11</v>
      </c>
      <c r="F64" s="57">
        <v>8276</v>
      </c>
      <c r="G64" s="63">
        <v>21</v>
      </c>
      <c r="H64" s="63">
        <v>8284</v>
      </c>
      <c r="I64" s="41">
        <v>11</v>
      </c>
      <c r="J64" s="41">
        <v>8291</v>
      </c>
      <c r="K64" s="42">
        <v>1</v>
      </c>
      <c r="L64">
        <v>21121</v>
      </c>
    </row>
    <row r="65" spans="1:12" x14ac:dyDescent="0.3">
      <c r="A65" s="57">
        <v>21</v>
      </c>
      <c r="B65" s="57">
        <v>8380</v>
      </c>
      <c r="C65" s="60">
        <v>11</v>
      </c>
      <c r="D65" s="57">
        <v>8385</v>
      </c>
      <c r="E65" s="60">
        <v>11</v>
      </c>
      <c r="F65" s="57">
        <v>8398</v>
      </c>
      <c r="G65" s="63">
        <v>12</v>
      </c>
      <c r="H65" s="63">
        <v>8414</v>
      </c>
      <c r="I65" s="41">
        <v>13</v>
      </c>
      <c r="J65" s="41">
        <v>8438</v>
      </c>
      <c r="K65" s="42">
        <v>0</v>
      </c>
      <c r="L65">
        <v>21111</v>
      </c>
    </row>
    <row r="66" spans="1:12" x14ac:dyDescent="0.3">
      <c r="A66" s="57">
        <v>12</v>
      </c>
      <c r="B66" s="57">
        <v>8537</v>
      </c>
      <c r="C66" s="60">
        <v>13</v>
      </c>
      <c r="D66" s="57">
        <v>8544</v>
      </c>
      <c r="E66" s="60">
        <v>13</v>
      </c>
      <c r="F66" s="57">
        <v>8559</v>
      </c>
      <c r="G66" s="63">
        <v>23</v>
      </c>
      <c r="H66" s="63">
        <v>8566</v>
      </c>
      <c r="I66" s="41">
        <v>13</v>
      </c>
      <c r="J66" s="41">
        <v>8573</v>
      </c>
      <c r="K66" s="42">
        <v>0</v>
      </c>
      <c r="L66">
        <v>11121</v>
      </c>
    </row>
    <row r="67" spans="1:12" x14ac:dyDescent="0.3">
      <c r="A67" s="57">
        <v>21</v>
      </c>
      <c r="B67" s="57">
        <v>8671</v>
      </c>
      <c r="C67" s="60">
        <v>11</v>
      </c>
      <c r="D67" s="57">
        <v>8679</v>
      </c>
      <c r="E67" s="60">
        <v>22</v>
      </c>
      <c r="F67" s="57">
        <v>8687</v>
      </c>
      <c r="G67" s="63">
        <v>14</v>
      </c>
      <c r="H67" s="63">
        <v>8694</v>
      </c>
      <c r="I67" s="41">
        <v>13</v>
      </c>
      <c r="J67" s="41">
        <v>8709</v>
      </c>
      <c r="K67" s="42">
        <v>0</v>
      </c>
      <c r="L67">
        <v>21211</v>
      </c>
    </row>
    <row r="68" spans="1:12" x14ac:dyDescent="0.3">
      <c r="A68" s="57">
        <v>21</v>
      </c>
      <c r="B68" s="57">
        <v>8807</v>
      </c>
      <c r="C68" s="60">
        <v>11</v>
      </c>
      <c r="D68" s="57">
        <v>8814</v>
      </c>
      <c r="E68" s="60">
        <v>11</v>
      </c>
      <c r="F68" s="57">
        <v>8823</v>
      </c>
      <c r="G68" s="63">
        <v>21</v>
      </c>
      <c r="H68" s="63">
        <v>8831</v>
      </c>
      <c r="I68" s="41">
        <v>11</v>
      </c>
      <c r="J68" s="41">
        <v>8838</v>
      </c>
      <c r="K68" s="42">
        <v>1</v>
      </c>
      <c r="L68">
        <v>21121</v>
      </c>
    </row>
    <row r="69" spans="1:12" x14ac:dyDescent="0.3">
      <c r="A69" s="57">
        <v>21</v>
      </c>
      <c r="B69" s="57">
        <v>8937</v>
      </c>
      <c r="C69" s="60">
        <v>11</v>
      </c>
      <c r="D69" s="57">
        <v>8942</v>
      </c>
      <c r="E69" s="60">
        <v>22</v>
      </c>
      <c r="F69" s="57">
        <v>8950</v>
      </c>
      <c r="G69" s="63">
        <v>14</v>
      </c>
      <c r="H69" s="63">
        <v>8957</v>
      </c>
      <c r="I69" s="41">
        <v>13</v>
      </c>
      <c r="J69" s="41">
        <v>8991</v>
      </c>
      <c r="K69" s="42">
        <v>0</v>
      </c>
      <c r="L69">
        <v>21211</v>
      </c>
    </row>
    <row r="70" spans="1:12" x14ac:dyDescent="0.3">
      <c r="A70" s="57">
        <v>21</v>
      </c>
      <c r="B70" s="57">
        <v>9088</v>
      </c>
      <c r="C70" s="60">
        <v>11</v>
      </c>
      <c r="D70" s="57">
        <v>9093</v>
      </c>
      <c r="E70" s="60">
        <v>11</v>
      </c>
      <c r="F70" s="57">
        <v>9101</v>
      </c>
      <c r="G70" s="63">
        <v>21</v>
      </c>
      <c r="H70" s="63">
        <v>9108</v>
      </c>
      <c r="I70" s="41">
        <v>11</v>
      </c>
      <c r="J70" s="41">
        <v>9115</v>
      </c>
      <c r="K70" s="42">
        <v>1</v>
      </c>
      <c r="L70">
        <v>21121</v>
      </c>
    </row>
    <row r="71" spans="1:12" x14ac:dyDescent="0.3">
      <c r="A71" s="57">
        <v>12</v>
      </c>
      <c r="B71" s="57">
        <v>9211</v>
      </c>
      <c r="C71" s="60">
        <v>13</v>
      </c>
      <c r="D71" s="57">
        <v>9223</v>
      </c>
      <c r="E71" s="60">
        <v>24</v>
      </c>
      <c r="F71" s="57">
        <v>9231</v>
      </c>
      <c r="G71" s="63">
        <v>14</v>
      </c>
      <c r="H71" s="63">
        <v>9238</v>
      </c>
      <c r="I71" s="41">
        <v>13</v>
      </c>
      <c r="J71" s="41">
        <v>9253</v>
      </c>
      <c r="K71" s="42">
        <v>0</v>
      </c>
      <c r="L71">
        <v>11211</v>
      </c>
    </row>
    <row r="72" spans="1:12" x14ac:dyDescent="0.3">
      <c r="A72" s="57">
        <v>21</v>
      </c>
      <c r="B72" s="57">
        <v>9352</v>
      </c>
      <c r="C72" s="60">
        <v>11</v>
      </c>
      <c r="D72" s="57">
        <v>9357</v>
      </c>
      <c r="E72" s="60">
        <v>11</v>
      </c>
      <c r="F72" s="57">
        <v>9365</v>
      </c>
      <c r="G72" s="63">
        <v>21</v>
      </c>
      <c r="H72" s="63">
        <v>9372</v>
      </c>
      <c r="I72" s="41">
        <v>11</v>
      </c>
      <c r="J72" s="41">
        <v>9379</v>
      </c>
      <c r="K72" s="42">
        <v>1</v>
      </c>
      <c r="L72">
        <v>21121</v>
      </c>
    </row>
    <row r="73" spans="1:12" x14ac:dyDescent="0.3">
      <c r="A73" s="57">
        <v>21</v>
      </c>
      <c r="B73" s="57">
        <v>9475</v>
      </c>
      <c r="C73" s="60">
        <v>11</v>
      </c>
      <c r="D73" s="57">
        <v>9479</v>
      </c>
      <c r="E73" s="60">
        <v>22</v>
      </c>
      <c r="F73" s="57">
        <v>9486</v>
      </c>
      <c r="G73" s="63">
        <v>14</v>
      </c>
      <c r="H73" s="63">
        <v>9493</v>
      </c>
      <c r="I73" s="41">
        <v>24</v>
      </c>
      <c r="J73" s="41">
        <v>9517</v>
      </c>
      <c r="K73" s="42">
        <v>0</v>
      </c>
      <c r="L73">
        <v>21212</v>
      </c>
    </row>
    <row r="74" spans="1:12" x14ac:dyDescent="0.3">
      <c r="A74" s="57">
        <v>21</v>
      </c>
      <c r="B74" s="57">
        <v>9614</v>
      </c>
      <c r="C74" s="60">
        <v>11</v>
      </c>
      <c r="D74" s="57">
        <v>9621</v>
      </c>
      <c r="E74" s="60">
        <v>11</v>
      </c>
      <c r="F74" s="57">
        <v>9630</v>
      </c>
      <c r="G74" s="63">
        <v>21</v>
      </c>
      <c r="H74" s="63">
        <v>9635</v>
      </c>
      <c r="I74" s="41">
        <v>11</v>
      </c>
      <c r="J74" s="41">
        <v>9641</v>
      </c>
      <c r="K74" s="42">
        <v>1</v>
      </c>
      <c r="L74">
        <v>21121</v>
      </c>
    </row>
    <row r="75" spans="1:12" x14ac:dyDescent="0.3">
      <c r="A75" s="57">
        <v>21</v>
      </c>
      <c r="B75" s="57">
        <v>9723</v>
      </c>
      <c r="C75" s="60">
        <v>22</v>
      </c>
      <c r="D75" s="57">
        <v>9728</v>
      </c>
      <c r="E75" s="60">
        <v>13</v>
      </c>
      <c r="F75" s="57">
        <v>9733</v>
      </c>
      <c r="G75" s="63">
        <v>14</v>
      </c>
      <c r="H75" s="63">
        <v>9745</v>
      </c>
      <c r="I75" s="41">
        <v>13</v>
      </c>
      <c r="J75" s="41">
        <v>9758</v>
      </c>
      <c r="K75" s="42">
        <v>0</v>
      </c>
      <c r="L75">
        <v>22111</v>
      </c>
    </row>
    <row r="76" spans="1:12" x14ac:dyDescent="0.3">
      <c r="A76" s="57">
        <v>12</v>
      </c>
      <c r="B76" s="57">
        <v>9862</v>
      </c>
      <c r="C76" s="60">
        <v>13</v>
      </c>
      <c r="D76" s="57">
        <v>9874</v>
      </c>
      <c r="E76" s="60">
        <v>24</v>
      </c>
      <c r="F76" s="57">
        <v>9879</v>
      </c>
      <c r="G76" s="63">
        <v>14</v>
      </c>
      <c r="H76" s="63">
        <v>9886</v>
      </c>
      <c r="I76" s="41">
        <v>13</v>
      </c>
      <c r="J76" s="41">
        <v>9906</v>
      </c>
      <c r="K76" s="42">
        <v>0</v>
      </c>
      <c r="L76">
        <v>11211</v>
      </c>
    </row>
    <row r="77" spans="1:12" x14ac:dyDescent="0.3">
      <c r="A77" s="57">
        <v>12</v>
      </c>
      <c r="B77" s="57">
        <v>10013</v>
      </c>
      <c r="C77" s="60">
        <v>13</v>
      </c>
      <c r="D77" s="57">
        <v>10021</v>
      </c>
      <c r="E77" s="60">
        <v>24</v>
      </c>
      <c r="F77" s="57">
        <v>10029</v>
      </c>
      <c r="G77" s="63">
        <v>14</v>
      </c>
      <c r="H77" s="63">
        <v>10036</v>
      </c>
      <c r="I77" s="41">
        <v>13</v>
      </c>
      <c r="J77" s="41">
        <v>10045</v>
      </c>
      <c r="K77" s="42">
        <v>0</v>
      </c>
      <c r="L77">
        <v>11211</v>
      </c>
    </row>
    <row r="78" spans="1:12" x14ac:dyDescent="0.3">
      <c r="A78" s="57">
        <v>12</v>
      </c>
      <c r="B78" s="57">
        <v>10147</v>
      </c>
      <c r="C78" s="60">
        <v>13</v>
      </c>
      <c r="D78" s="57">
        <v>10156</v>
      </c>
      <c r="E78" s="60">
        <v>24</v>
      </c>
      <c r="F78" s="57">
        <v>10163</v>
      </c>
      <c r="G78" s="63">
        <v>14</v>
      </c>
      <c r="H78" s="63">
        <v>10170</v>
      </c>
      <c r="I78" s="41">
        <v>13</v>
      </c>
      <c r="J78" s="41">
        <v>10195</v>
      </c>
      <c r="K78" s="42">
        <v>0</v>
      </c>
      <c r="L78">
        <v>11211</v>
      </c>
    </row>
    <row r="79" spans="1:12" x14ac:dyDescent="0.3">
      <c r="A79" s="57">
        <v>12</v>
      </c>
      <c r="B79" s="57">
        <v>10295</v>
      </c>
      <c r="C79" s="60">
        <v>13</v>
      </c>
      <c r="D79" s="57">
        <v>10304</v>
      </c>
      <c r="E79" s="60">
        <v>13</v>
      </c>
      <c r="F79" s="57">
        <v>10316</v>
      </c>
      <c r="G79" s="63">
        <v>14</v>
      </c>
      <c r="H79" s="63">
        <v>10339</v>
      </c>
      <c r="I79" s="41">
        <v>13</v>
      </c>
      <c r="J79" s="41">
        <v>10355</v>
      </c>
      <c r="K79" s="42">
        <v>0</v>
      </c>
      <c r="L79">
        <v>11111</v>
      </c>
    </row>
    <row r="80" spans="1:12" x14ac:dyDescent="0.3">
      <c r="A80" s="57">
        <v>12</v>
      </c>
      <c r="B80" s="57">
        <v>10457</v>
      </c>
      <c r="C80" s="60">
        <v>13</v>
      </c>
      <c r="D80" s="57">
        <v>10465</v>
      </c>
      <c r="E80" s="60">
        <v>13</v>
      </c>
      <c r="F80" s="57">
        <v>10479</v>
      </c>
      <c r="G80" s="63">
        <v>14</v>
      </c>
      <c r="H80" s="63">
        <v>10494</v>
      </c>
      <c r="I80" s="41">
        <v>24</v>
      </c>
      <c r="J80" s="41">
        <v>10516</v>
      </c>
      <c r="K80" s="42">
        <v>0</v>
      </c>
      <c r="L80">
        <v>11112</v>
      </c>
    </row>
    <row r="81" spans="1:12" x14ac:dyDescent="0.3">
      <c r="A81" s="57">
        <v>21</v>
      </c>
      <c r="B81" s="57">
        <v>10608</v>
      </c>
      <c r="C81" s="60">
        <v>22</v>
      </c>
      <c r="D81" s="57">
        <v>10612</v>
      </c>
      <c r="E81" s="60">
        <v>13</v>
      </c>
      <c r="F81" s="57">
        <v>10617</v>
      </c>
      <c r="G81" s="63">
        <v>14</v>
      </c>
      <c r="H81" s="63">
        <v>10624</v>
      </c>
      <c r="I81" s="41">
        <v>13</v>
      </c>
      <c r="J81" s="41">
        <v>10632</v>
      </c>
      <c r="K81" s="42">
        <v>0</v>
      </c>
      <c r="L81">
        <v>22111</v>
      </c>
    </row>
    <row r="82" spans="1:12" x14ac:dyDescent="0.3">
      <c r="A82" s="57">
        <v>21</v>
      </c>
      <c r="B82" s="57">
        <v>10729</v>
      </c>
      <c r="C82" s="60">
        <v>11</v>
      </c>
      <c r="D82" s="57">
        <v>10736</v>
      </c>
      <c r="E82" s="60">
        <v>22</v>
      </c>
      <c r="F82" s="57">
        <v>10744</v>
      </c>
      <c r="G82" s="63">
        <v>14</v>
      </c>
      <c r="H82" s="63">
        <v>10751</v>
      </c>
      <c r="I82" s="41">
        <v>13</v>
      </c>
      <c r="J82" s="41">
        <v>10773</v>
      </c>
      <c r="K82" s="42">
        <v>0</v>
      </c>
      <c r="L82">
        <v>21211</v>
      </c>
    </row>
    <row r="83" spans="1:12" x14ac:dyDescent="0.3">
      <c r="A83" s="58">
        <v>12</v>
      </c>
      <c r="B83" s="58">
        <v>10882</v>
      </c>
      <c r="C83" s="61">
        <v>13</v>
      </c>
      <c r="D83" s="58">
        <v>10891</v>
      </c>
      <c r="E83" s="61">
        <v>13</v>
      </c>
      <c r="F83" s="58">
        <v>10919</v>
      </c>
      <c r="G83" s="64">
        <v>23</v>
      </c>
      <c r="H83" s="64">
        <v>10950</v>
      </c>
      <c r="I83" s="40">
        <v>13</v>
      </c>
      <c r="J83" s="40">
        <v>10976</v>
      </c>
      <c r="K83" s="50">
        <v>0</v>
      </c>
      <c r="L83">
        <v>11121</v>
      </c>
    </row>
    <row r="84" spans="1:12" x14ac:dyDescent="0.3">
      <c r="A84" s="58">
        <v>21</v>
      </c>
      <c r="B84" s="58">
        <v>11071</v>
      </c>
      <c r="C84" s="61">
        <v>11</v>
      </c>
      <c r="D84" s="58">
        <v>11076</v>
      </c>
      <c r="E84" s="61">
        <v>11</v>
      </c>
      <c r="F84" s="58">
        <v>11082</v>
      </c>
      <c r="G84" s="64">
        <v>21</v>
      </c>
      <c r="H84" s="64">
        <v>11091</v>
      </c>
      <c r="I84" s="40">
        <v>11</v>
      </c>
      <c r="J84" s="40">
        <v>11095</v>
      </c>
      <c r="K84" s="50">
        <v>1</v>
      </c>
      <c r="L84">
        <v>21121</v>
      </c>
    </row>
    <row r="85" spans="1:12" x14ac:dyDescent="0.3">
      <c r="A85" s="58">
        <v>21</v>
      </c>
      <c r="B85" s="58">
        <v>11204</v>
      </c>
      <c r="C85" s="61">
        <v>11</v>
      </c>
      <c r="D85" s="58">
        <v>11208</v>
      </c>
      <c r="E85" s="61">
        <v>22</v>
      </c>
      <c r="F85" s="58">
        <v>11216</v>
      </c>
      <c r="G85" s="64">
        <v>14</v>
      </c>
      <c r="H85" s="64">
        <v>11223</v>
      </c>
      <c r="I85" s="40">
        <v>13</v>
      </c>
      <c r="J85" s="40">
        <v>11239</v>
      </c>
      <c r="K85" s="50">
        <v>0</v>
      </c>
      <c r="L85">
        <v>21211</v>
      </c>
    </row>
    <row r="86" spans="1:12" x14ac:dyDescent="0.3">
      <c r="A86" s="58">
        <v>21</v>
      </c>
      <c r="B86" s="58">
        <v>11337</v>
      </c>
      <c r="C86" s="61">
        <v>11</v>
      </c>
      <c r="D86" s="58">
        <v>11342</v>
      </c>
      <c r="E86" s="61">
        <v>22</v>
      </c>
      <c r="F86" s="58">
        <v>11349</v>
      </c>
      <c r="G86" s="64">
        <v>14</v>
      </c>
      <c r="H86" s="64">
        <v>11356</v>
      </c>
      <c r="I86" s="40">
        <v>24</v>
      </c>
      <c r="J86" s="40">
        <v>11378</v>
      </c>
      <c r="K86" s="50">
        <v>0</v>
      </c>
      <c r="L86">
        <v>21212</v>
      </c>
    </row>
    <row r="87" spans="1:12" x14ac:dyDescent="0.3">
      <c r="A87" s="58">
        <v>12</v>
      </c>
      <c r="B87" s="58">
        <v>11479</v>
      </c>
      <c r="C87" s="61">
        <v>13</v>
      </c>
      <c r="D87" s="58">
        <v>11491</v>
      </c>
      <c r="E87" s="61">
        <v>13</v>
      </c>
      <c r="F87" s="58">
        <v>11503</v>
      </c>
      <c r="G87" s="64">
        <v>23</v>
      </c>
      <c r="H87" s="64">
        <v>11511</v>
      </c>
      <c r="I87" s="40">
        <v>13</v>
      </c>
      <c r="J87" s="40">
        <v>11517</v>
      </c>
      <c r="K87" s="50">
        <v>0</v>
      </c>
      <c r="L87">
        <v>11121</v>
      </c>
    </row>
    <row r="88" spans="1:12" x14ac:dyDescent="0.3">
      <c r="A88" s="58">
        <v>21</v>
      </c>
      <c r="B88" s="58">
        <v>11614</v>
      </c>
      <c r="C88" s="61">
        <v>11</v>
      </c>
      <c r="D88" s="58">
        <v>11620</v>
      </c>
      <c r="E88" s="61">
        <v>11</v>
      </c>
      <c r="F88" s="58">
        <v>11628</v>
      </c>
      <c r="G88" s="64">
        <v>21</v>
      </c>
      <c r="H88" s="64">
        <v>11635</v>
      </c>
      <c r="I88" s="40">
        <v>11</v>
      </c>
      <c r="J88" s="40">
        <v>11642</v>
      </c>
      <c r="K88" s="50">
        <v>1</v>
      </c>
      <c r="L88">
        <v>21121</v>
      </c>
    </row>
    <row r="89" spans="1:12" x14ac:dyDescent="0.3">
      <c r="A89" s="58">
        <v>21</v>
      </c>
      <c r="B89" s="58">
        <v>11734</v>
      </c>
      <c r="C89" s="61">
        <v>11</v>
      </c>
      <c r="D89" s="58">
        <v>11740</v>
      </c>
      <c r="E89" s="61">
        <v>11</v>
      </c>
      <c r="F89" s="58">
        <v>11754</v>
      </c>
      <c r="G89" s="64">
        <v>12</v>
      </c>
      <c r="H89" s="64">
        <v>11770</v>
      </c>
      <c r="I89" s="40">
        <v>24</v>
      </c>
      <c r="J89" s="40">
        <v>11778</v>
      </c>
      <c r="K89" s="50">
        <v>0</v>
      </c>
      <c r="L89">
        <v>21112</v>
      </c>
    </row>
    <row r="90" spans="1:12" x14ac:dyDescent="0.3">
      <c r="A90" s="58">
        <v>12</v>
      </c>
      <c r="B90" s="58">
        <v>11881</v>
      </c>
      <c r="C90" s="61">
        <v>13</v>
      </c>
      <c r="D90" s="58">
        <v>11891</v>
      </c>
      <c r="E90" s="61">
        <v>13</v>
      </c>
      <c r="F90" s="58">
        <v>11903</v>
      </c>
      <c r="G90" s="64">
        <v>14</v>
      </c>
      <c r="H90" s="64">
        <v>11953</v>
      </c>
      <c r="I90" s="40">
        <v>24</v>
      </c>
      <c r="J90" s="40">
        <v>11962</v>
      </c>
      <c r="K90" s="50">
        <v>0</v>
      </c>
      <c r="L90">
        <v>11112</v>
      </c>
    </row>
    <row r="91" spans="1:12" x14ac:dyDescent="0.3">
      <c r="A91" s="58">
        <v>12</v>
      </c>
      <c r="B91" s="58">
        <v>12073</v>
      </c>
      <c r="C91" s="61">
        <v>13</v>
      </c>
      <c r="D91" s="58">
        <v>12086</v>
      </c>
      <c r="E91" s="61">
        <v>13</v>
      </c>
      <c r="F91" s="58">
        <v>12100</v>
      </c>
      <c r="G91" s="64">
        <v>23</v>
      </c>
      <c r="H91" s="64">
        <v>12107</v>
      </c>
      <c r="I91" s="40">
        <v>13</v>
      </c>
      <c r="J91" s="40">
        <v>12114</v>
      </c>
      <c r="K91" s="50">
        <v>0</v>
      </c>
      <c r="L91">
        <v>11121</v>
      </c>
    </row>
    <row r="92" spans="1:12" x14ac:dyDescent="0.3">
      <c r="A92" s="58">
        <v>21</v>
      </c>
      <c r="B92" s="58">
        <v>12212</v>
      </c>
      <c r="C92" s="61">
        <v>11</v>
      </c>
      <c r="D92" s="58">
        <v>12217</v>
      </c>
      <c r="E92" s="61">
        <v>11</v>
      </c>
      <c r="F92" s="58">
        <v>12225</v>
      </c>
      <c r="G92" s="64">
        <v>21</v>
      </c>
      <c r="H92" s="64">
        <v>12252</v>
      </c>
      <c r="I92" s="40">
        <v>11</v>
      </c>
      <c r="J92" s="40">
        <v>12259</v>
      </c>
      <c r="K92" s="50">
        <v>1</v>
      </c>
      <c r="L92">
        <v>21121</v>
      </c>
    </row>
    <row r="93" spans="1:12" x14ac:dyDescent="0.3">
      <c r="A93" s="58">
        <v>21</v>
      </c>
      <c r="B93" s="58">
        <v>12352</v>
      </c>
      <c r="C93" s="61">
        <v>11</v>
      </c>
      <c r="D93" s="58">
        <v>12364</v>
      </c>
      <c r="E93" s="61">
        <v>22</v>
      </c>
      <c r="F93" s="58">
        <v>12369</v>
      </c>
      <c r="G93" s="64">
        <v>14</v>
      </c>
      <c r="H93" s="64">
        <v>12376</v>
      </c>
      <c r="I93" s="40">
        <v>13</v>
      </c>
      <c r="J93" s="40">
        <v>12432</v>
      </c>
      <c r="K93" s="50">
        <v>0</v>
      </c>
      <c r="L93">
        <v>21211</v>
      </c>
    </row>
    <row r="94" spans="1:12" x14ac:dyDescent="0.3">
      <c r="A94" s="58">
        <v>21</v>
      </c>
      <c r="B94" s="58">
        <v>12528</v>
      </c>
      <c r="C94" s="61">
        <v>11</v>
      </c>
      <c r="D94" s="58">
        <v>12536</v>
      </c>
      <c r="E94" s="61">
        <v>22</v>
      </c>
      <c r="F94" s="58">
        <v>12543</v>
      </c>
      <c r="G94" s="64">
        <v>14</v>
      </c>
      <c r="H94" s="64">
        <v>12550</v>
      </c>
      <c r="I94" s="40">
        <v>13</v>
      </c>
      <c r="J94" s="40">
        <v>12583</v>
      </c>
      <c r="K94" s="50">
        <v>0</v>
      </c>
      <c r="L94">
        <v>21211</v>
      </c>
    </row>
    <row r="95" spans="1:12" x14ac:dyDescent="0.3">
      <c r="A95" s="58">
        <v>21</v>
      </c>
      <c r="B95" s="58">
        <v>12678</v>
      </c>
      <c r="C95" s="61">
        <v>11</v>
      </c>
      <c r="D95" s="58">
        <v>12682</v>
      </c>
      <c r="E95" s="61">
        <v>11</v>
      </c>
      <c r="F95" s="58">
        <v>12689</v>
      </c>
      <c r="G95" s="64">
        <v>12</v>
      </c>
      <c r="H95" s="64">
        <v>12702</v>
      </c>
      <c r="I95" s="40">
        <v>13</v>
      </c>
      <c r="J95" s="40">
        <v>12716</v>
      </c>
      <c r="K95" s="50">
        <v>0</v>
      </c>
      <c r="L95">
        <v>21111</v>
      </c>
    </row>
    <row r="96" spans="1:12" x14ac:dyDescent="0.3">
      <c r="A96" s="58">
        <v>12</v>
      </c>
      <c r="B96" s="58">
        <v>12820</v>
      </c>
      <c r="C96" s="61">
        <v>13</v>
      </c>
      <c r="D96" s="58">
        <v>12828</v>
      </c>
      <c r="E96" s="61">
        <v>24</v>
      </c>
      <c r="F96" s="58">
        <v>12835</v>
      </c>
      <c r="G96" s="64">
        <v>14</v>
      </c>
      <c r="H96" s="64">
        <v>12842</v>
      </c>
      <c r="I96" s="40">
        <v>24</v>
      </c>
      <c r="J96" s="40">
        <v>12860</v>
      </c>
      <c r="K96" s="50">
        <v>0</v>
      </c>
      <c r="L96">
        <v>11212</v>
      </c>
    </row>
    <row r="97" spans="1:12" x14ac:dyDescent="0.3">
      <c r="A97" s="58">
        <v>21</v>
      </c>
      <c r="B97" s="58">
        <v>12955</v>
      </c>
      <c r="C97" s="61">
        <v>11</v>
      </c>
      <c r="D97" s="58">
        <v>12962</v>
      </c>
      <c r="E97" s="61">
        <v>11</v>
      </c>
      <c r="F97" s="58">
        <v>12969</v>
      </c>
      <c r="G97" s="64">
        <v>12</v>
      </c>
      <c r="H97" s="64">
        <v>12984</v>
      </c>
      <c r="I97" s="40">
        <v>13</v>
      </c>
      <c r="J97" s="40">
        <v>13017</v>
      </c>
      <c r="K97" s="50">
        <v>0</v>
      </c>
      <c r="L97">
        <v>21111</v>
      </c>
    </row>
    <row r="98" spans="1:12" x14ac:dyDescent="0.3">
      <c r="A98" s="58">
        <v>12</v>
      </c>
      <c r="B98" s="58">
        <v>13121</v>
      </c>
      <c r="C98" s="61">
        <v>13</v>
      </c>
      <c r="D98" s="58">
        <v>13132</v>
      </c>
      <c r="E98" s="61">
        <v>24</v>
      </c>
      <c r="F98" s="58">
        <v>13137</v>
      </c>
      <c r="G98" s="64">
        <v>14</v>
      </c>
      <c r="H98" s="64">
        <v>13144</v>
      </c>
      <c r="I98" s="40">
        <v>13</v>
      </c>
      <c r="J98" s="40">
        <v>13180</v>
      </c>
      <c r="K98" s="50">
        <v>0</v>
      </c>
      <c r="L98">
        <v>11211</v>
      </c>
    </row>
    <row r="99" spans="1:12" x14ac:dyDescent="0.3">
      <c r="A99" s="58">
        <v>12</v>
      </c>
      <c r="B99" s="58">
        <v>13301</v>
      </c>
      <c r="C99" s="61">
        <v>13</v>
      </c>
      <c r="D99" s="58">
        <v>13316</v>
      </c>
      <c r="E99" s="61">
        <v>13</v>
      </c>
      <c r="F99" s="58">
        <v>13330</v>
      </c>
      <c r="G99" s="64">
        <v>14</v>
      </c>
      <c r="H99" s="64">
        <v>13347</v>
      </c>
      <c r="I99" s="40">
        <v>13</v>
      </c>
      <c r="J99" s="40">
        <v>13357</v>
      </c>
      <c r="K99" s="50">
        <v>0</v>
      </c>
      <c r="L99">
        <v>11111</v>
      </c>
    </row>
    <row r="100" spans="1:12" x14ac:dyDescent="0.3">
      <c r="A100" s="58">
        <v>21</v>
      </c>
      <c r="B100" s="58">
        <v>13451</v>
      </c>
      <c r="C100" s="61">
        <v>11</v>
      </c>
      <c r="D100" s="58">
        <v>13457</v>
      </c>
      <c r="E100" s="61">
        <v>11</v>
      </c>
      <c r="F100" s="58">
        <v>13464</v>
      </c>
      <c r="G100" s="64">
        <v>21</v>
      </c>
      <c r="H100" s="64">
        <v>13472</v>
      </c>
      <c r="I100" s="40">
        <v>11</v>
      </c>
      <c r="J100" s="40">
        <v>13505</v>
      </c>
      <c r="K100" s="50">
        <v>1</v>
      </c>
      <c r="L100">
        <v>21121</v>
      </c>
    </row>
    <row r="101" spans="1:12" x14ac:dyDescent="0.3">
      <c r="A101" s="58">
        <v>12</v>
      </c>
      <c r="B101" s="58">
        <v>13598</v>
      </c>
      <c r="C101" s="61">
        <v>24</v>
      </c>
      <c r="D101" s="58">
        <v>13606</v>
      </c>
      <c r="E101" s="61">
        <v>13</v>
      </c>
      <c r="F101" s="58">
        <v>13611</v>
      </c>
      <c r="G101" s="64">
        <v>14</v>
      </c>
      <c r="H101" s="64">
        <v>13623</v>
      </c>
      <c r="I101" s="40">
        <v>24</v>
      </c>
      <c r="J101" s="40">
        <v>13631</v>
      </c>
      <c r="K101" s="50">
        <v>0</v>
      </c>
      <c r="L101">
        <v>12112</v>
      </c>
    </row>
    <row r="102" spans="1:12" x14ac:dyDescent="0.3">
      <c r="A102" s="58">
        <v>21</v>
      </c>
      <c r="B102" s="58">
        <v>13726</v>
      </c>
      <c r="C102" s="61">
        <v>11</v>
      </c>
      <c r="D102" s="58">
        <v>13733</v>
      </c>
      <c r="E102" s="61">
        <v>11</v>
      </c>
      <c r="F102" s="58">
        <v>13744</v>
      </c>
      <c r="G102" s="64">
        <v>12</v>
      </c>
      <c r="H102" s="64">
        <v>13759</v>
      </c>
      <c r="I102" s="40">
        <v>24</v>
      </c>
      <c r="J102" s="40">
        <v>13783</v>
      </c>
      <c r="K102" s="50">
        <v>0</v>
      </c>
      <c r="L102">
        <v>21112</v>
      </c>
    </row>
    <row r="103" spans="1:12" x14ac:dyDescent="0.3">
      <c r="A103" s="58">
        <v>12</v>
      </c>
      <c r="B103" s="58">
        <v>13890</v>
      </c>
      <c r="C103" s="61">
        <v>13</v>
      </c>
      <c r="D103" s="58">
        <v>13896</v>
      </c>
      <c r="E103" s="61">
        <v>24</v>
      </c>
      <c r="F103" s="58">
        <v>13904</v>
      </c>
      <c r="G103" s="64">
        <v>14</v>
      </c>
      <c r="H103" s="64">
        <v>13911</v>
      </c>
      <c r="I103" s="40">
        <v>13</v>
      </c>
      <c r="J103" s="40">
        <v>13940</v>
      </c>
      <c r="K103" s="50">
        <v>0</v>
      </c>
      <c r="L103">
        <v>11211</v>
      </c>
    </row>
    <row r="104" spans="1:12" x14ac:dyDescent="0.3">
      <c r="A104" s="58">
        <v>12</v>
      </c>
      <c r="B104" s="58">
        <v>14046</v>
      </c>
      <c r="C104" s="61">
        <v>13</v>
      </c>
      <c r="D104" s="58">
        <v>14054</v>
      </c>
      <c r="E104" s="61">
        <v>24</v>
      </c>
      <c r="F104" s="58">
        <v>14062</v>
      </c>
      <c r="G104" s="64">
        <v>14</v>
      </c>
      <c r="H104" s="64">
        <v>14069</v>
      </c>
      <c r="I104" s="40">
        <v>24</v>
      </c>
      <c r="J104" s="40">
        <v>14098</v>
      </c>
      <c r="K104" s="50">
        <v>0</v>
      </c>
      <c r="L104">
        <v>11212</v>
      </c>
    </row>
    <row r="105" spans="1:12" x14ac:dyDescent="0.3">
      <c r="A105" s="58">
        <v>21</v>
      </c>
      <c r="B105" s="58">
        <v>14194</v>
      </c>
      <c r="C105" s="61">
        <v>11</v>
      </c>
      <c r="D105" s="58">
        <v>14201</v>
      </c>
      <c r="E105" s="61">
        <v>11</v>
      </c>
      <c r="F105" s="58">
        <v>14209</v>
      </c>
      <c r="G105" s="64">
        <v>12</v>
      </c>
      <c r="H105" s="64">
        <v>14225</v>
      </c>
      <c r="I105" s="40">
        <v>13</v>
      </c>
      <c r="J105" s="40">
        <v>14239</v>
      </c>
      <c r="K105" s="50">
        <v>0</v>
      </c>
      <c r="L105">
        <v>21111</v>
      </c>
    </row>
    <row r="106" spans="1:12" x14ac:dyDescent="0.3">
      <c r="A106" s="58">
        <v>21</v>
      </c>
      <c r="B106" s="58">
        <v>14348</v>
      </c>
      <c r="C106" s="61">
        <v>11</v>
      </c>
      <c r="D106" s="58">
        <v>14353</v>
      </c>
      <c r="E106" s="61">
        <v>22</v>
      </c>
      <c r="F106" s="58">
        <v>14360</v>
      </c>
      <c r="G106" s="64">
        <v>14</v>
      </c>
      <c r="H106" s="64">
        <v>14368</v>
      </c>
      <c r="I106" s="40">
        <v>24</v>
      </c>
      <c r="J106" s="40">
        <v>14391</v>
      </c>
      <c r="K106" s="50">
        <v>0</v>
      </c>
      <c r="L106">
        <v>21212</v>
      </c>
    </row>
    <row r="107" spans="1:12" x14ac:dyDescent="0.3">
      <c r="A107" s="58">
        <v>21</v>
      </c>
      <c r="B107" s="58">
        <v>14485</v>
      </c>
      <c r="C107" s="61">
        <v>11</v>
      </c>
      <c r="D107" s="58">
        <v>14492</v>
      </c>
      <c r="E107" s="61">
        <v>11</v>
      </c>
      <c r="F107" s="58">
        <v>14500</v>
      </c>
      <c r="G107" s="64">
        <v>21</v>
      </c>
      <c r="H107" s="64">
        <v>14508</v>
      </c>
      <c r="I107" s="40">
        <v>11</v>
      </c>
      <c r="J107" s="40">
        <v>14515</v>
      </c>
      <c r="K107" s="50">
        <v>1</v>
      </c>
      <c r="L107">
        <v>21121</v>
      </c>
    </row>
    <row r="108" spans="1:12" x14ac:dyDescent="0.3">
      <c r="A108" s="57">
        <v>21</v>
      </c>
      <c r="B108" s="57">
        <v>14605</v>
      </c>
      <c r="C108" s="60">
        <v>11</v>
      </c>
      <c r="D108" s="57">
        <v>14610</v>
      </c>
      <c r="E108" s="60">
        <v>11</v>
      </c>
      <c r="F108" s="57">
        <v>14619</v>
      </c>
      <c r="G108" s="63">
        <v>21</v>
      </c>
      <c r="H108" s="63">
        <v>14625</v>
      </c>
      <c r="I108" s="41">
        <v>11</v>
      </c>
      <c r="J108" s="41">
        <v>14632</v>
      </c>
      <c r="K108" s="42">
        <v>1</v>
      </c>
      <c r="L108">
        <v>21121</v>
      </c>
    </row>
    <row r="109" spans="1:12" x14ac:dyDescent="0.3">
      <c r="A109" s="57">
        <v>12</v>
      </c>
      <c r="B109" s="57">
        <v>14729</v>
      </c>
      <c r="C109" s="60">
        <v>13</v>
      </c>
      <c r="D109" s="57">
        <v>14738</v>
      </c>
      <c r="E109" s="60">
        <v>13</v>
      </c>
      <c r="F109" s="57">
        <v>14748</v>
      </c>
      <c r="G109" s="63">
        <v>14</v>
      </c>
      <c r="H109" s="63">
        <v>14757</v>
      </c>
      <c r="I109" s="41">
        <v>13</v>
      </c>
      <c r="J109" s="41">
        <v>14773</v>
      </c>
      <c r="K109" s="42">
        <v>0</v>
      </c>
      <c r="L109">
        <v>11111</v>
      </c>
    </row>
    <row r="110" spans="1:12" x14ac:dyDescent="0.3">
      <c r="A110" s="57">
        <v>21</v>
      </c>
      <c r="B110" s="57">
        <v>14869</v>
      </c>
      <c r="C110" s="60">
        <v>11</v>
      </c>
      <c r="D110" s="57">
        <v>14875</v>
      </c>
      <c r="E110" s="60">
        <v>11</v>
      </c>
      <c r="F110" s="57">
        <v>14883</v>
      </c>
      <c r="G110" s="63">
        <v>21</v>
      </c>
      <c r="H110" s="63">
        <v>14890</v>
      </c>
      <c r="I110" s="41">
        <v>11</v>
      </c>
      <c r="J110" s="41">
        <v>14897</v>
      </c>
      <c r="K110" s="42">
        <v>1</v>
      </c>
      <c r="L110">
        <v>21121</v>
      </c>
    </row>
    <row r="111" spans="1:12" x14ac:dyDescent="0.3">
      <c r="A111" s="57">
        <v>21</v>
      </c>
      <c r="B111" s="57">
        <v>14987</v>
      </c>
      <c r="C111" s="60">
        <v>11</v>
      </c>
      <c r="D111" s="57">
        <v>14992</v>
      </c>
      <c r="E111" s="60">
        <v>11</v>
      </c>
      <c r="F111" s="57">
        <v>15000</v>
      </c>
      <c r="G111" s="63">
        <v>21</v>
      </c>
      <c r="H111" s="63">
        <v>15008</v>
      </c>
      <c r="I111" s="41">
        <v>11</v>
      </c>
      <c r="J111" s="41">
        <v>15015</v>
      </c>
      <c r="K111" s="42">
        <v>1</v>
      </c>
      <c r="L111">
        <v>21121</v>
      </c>
    </row>
    <row r="112" spans="1:12" x14ac:dyDescent="0.3">
      <c r="A112" s="57">
        <v>12</v>
      </c>
      <c r="B112" s="57">
        <v>15109</v>
      </c>
      <c r="C112" s="60">
        <v>24</v>
      </c>
      <c r="D112" s="57">
        <v>15116</v>
      </c>
      <c r="E112" s="60">
        <v>13</v>
      </c>
      <c r="F112" s="57">
        <v>15121</v>
      </c>
      <c r="G112" s="63">
        <v>14</v>
      </c>
      <c r="H112" s="63">
        <v>15133</v>
      </c>
      <c r="I112" s="41">
        <v>13</v>
      </c>
      <c r="J112" s="41">
        <v>15147</v>
      </c>
      <c r="K112" s="42">
        <v>0</v>
      </c>
      <c r="L112">
        <v>12111</v>
      </c>
    </row>
    <row r="113" spans="1:12" x14ac:dyDescent="0.3">
      <c r="A113" s="57">
        <v>12</v>
      </c>
      <c r="B113" s="57">
        <v>15253</v>
      </c>
      <c r="C113" s="60">
        <v>13</v>
      </c>
      <c r="D113" s="57">
        <v>15262</v>
      </c>
      <c r="E113" s="60">
        <v>24</v>
      </c>
      <c r="F113" s="57">
        <v>15270</v>
      </c>
      <c r="G113" s="63">
        <v>14</v>
      </c>
      <c r="H113" s="63">
        <v>15276</v>
      </c>
      <c r="I113" s="41">
        <v>13</v>
      </c>
      <c r="J113" s="41">
        <v>15300</v>
      </c>
      <c r="K113" s="42">
        <v>0</v>
      </c>
      <c r="L113">
        <v>11211</v>
      </c>
    </row>
    <row r="114" spans="1:12" x14ac:dyDescent="0.3">
      <c r="A114" s="57">
        <v>12</v>
      </c>
      <c r="B114" s="57">
        <v>15406</v>
      </c>
      <c r="C114" s="60">
        <v>13</v>
      </c>
      <c r="D114" s="57">
        <v>15415</v>
      </c>
      <c r="E114" s="60">
        <v>24</v>
      </c>
      <c r="F114" s="57">
        <v>15420</v>
      </c>
      <c r="G114" s="63">
        <v>14</v>
      </c>
      <c r="H114" s="63">
        <v>15427</v>
      </c>
      <c r="I114" s="41">
        <v>13</v>
      </c>
      <c r="J114" s="41">
        <v>15456</v>
      </c>
      <c r="K114" s="42">
        <v>0</v>
      </c>
      <c r="L114">
        <v>11211</v>
      </c>
    </row>
    <row r="115" spans="1:12" x14ac:dyDescent="0.3">
      <c r="A115" s="57">
        <v>21</v>
      </c>
      <c r="B115" s="57">
        <v>15551</v>
      </c>
      <c r="C115" s="60">
        <v>11</v>
      </c>
      <c r="D115" s="57">
        <v>15557</v>
      </c>
      <c r="E115" s="60">
        <v>11</v>
      </c>
      <c r="F115" s="57">
        <v>15564</v>
      </c>
      <c r="G115" s="63">
        <v>21</v>
      </c>
      <c r="H115" s="63">
        <v>15572</v>
      </c>
      <c r="I115" s="41">
        <v>11</v>
      </c>
      <c r="J115" s="41">
        <v>15576</v>
      </c>
      <c r="K115" s="42">
        <v>1</v>
      </c>
      <c r="L115">
        <v>21121</v>
      </c>
    </row>
    <row r="116" spans="1:12" x14ac:dyDescent="0.3">
      <c r="A116" s="57">
        <v>21</v>
      </c>
      <c r="B116" s="57">
        <v>15675</v>
      </c>
      <c r="C116" s="60">
        <v>11</v>
      </c>
      <c r="D116" s="57">
        <v>15680</v>
      </c>
      <c r="E116" s="60">
        <v>11</v>
      </c>
      <c r="F116" s="57">
        <v>15692</v>
      </c>
      <c r="G116" s="63">
        <v>12</v>
      </c>
      <c r="H116" s="63">
        <v>15706</v>
      </c>
      <c r="I116" s="41">
        <v>13</v>
      </c>
      <c r="J116" s="41">
        <v>15733</v>
      </c>
      <c r="K116" s="42">
        <v>0</v>
      </c>
      <c r="L116">
        <v>21111</v>
      </c>
    </row>
    <row r="117" spans="1:12" x14ac:dyDescent="0.3">
      <c r="A117" s="57">
        <v>21</v>
      </c>
      <c r="B117" s="57">
        <v>15829</v>
      </c>
      <c r="C117" s="60">
        <v>11</v>
      </c>
      <c r="D117" s="57">
        <v>15834</v>
      </c>
      <c r="E117" s="60">
        <v>11</v>
      </c>
      <c r="F117" s="57">
        <v>15841</v>
      </c>
      <c r="G117" s="63">
        <v>12</v>
      </c>
      <c r="H117" s="63">
        <v>15857</v>
      </c>
      <c r="I117" s="41">
        <v>24</v>
      </c>
      <c r="J117" s="41">
        <v>15862</v>
      </c>
      <c r="K117" s="42">
        <v>0</v>
      </c>
      <c r="L117">
        <v>21112</v>
      </c>
    </row>
    <row r="118" spans="1:12" x14ac:dyDescent="0.3">
      <c r="A118" s="57">
        <v>21</v>
      </c>
      <c r="B118" s="57">
        <v>15957</v>
      </c>
      <c r="C118" s="60">
        <v>11</v>
      </c>
      <c r="D118" s="57">
        <v>15962</v>
      </c>
      <c r="E118" s="60">
        <v>11</v>
      </c>
      <c r="F118" s="57">
        <v>15969</v>
      </c>
      <c r="G118" s="63">
        <v>21</v>
      </c>
      <c r="H118" s="63">
        <v>15977</v>
      </c>
      <c r="I118" s="41">
        <v>22</v>
      </c>
      <c r="J118" s="41">
        <v>16013</v>
      </c>
      <c r="K118" s="42">
        <v>0</v>
      </c>
      <c r="L118">
        <v>21122</v>
      </c>
    </row>
    <row r="119" spans="1:12" x14ac:dyDescent="0.3">
      <c r="A119" s="57">
        <v>21</v>
      </c>
      <c r="B119" s="57">
        <v>16108</v>
      </c>
      <c r="C119" s="60">
        <v>11</v>
      </c>
      <c r="D119" s="57">
        <v>16113</v>
      </c>
      <c r="E119" s="60">
        <v>11</v>
      </c>
      <c r="F119" s="57">
        <v>16121</v>
      </c>
      <c r="G119" s="63">
        <v>21</v>
      </c>
      <c r="H119" s="63">
        <v>16129</v>
      </c>
      <c r="I119" s="41">
        <v>11</v>
      </c>
      <c r="J119" s="41">
        <v>16136</v>
      </c>
      <c r="K119" s="42">
        <v>1</v>
      </c>
      <c r="L119">
        <v>21121</v>
      </c>
    </row>
    <row r="120" spans="1:12" x14ac:dyDescent="0.3">
      <c r="A120" s="57">
        <v>21</v>
      </c>
      <c r="B120" s="57">
        <v>16229</v>
      </c>
      <c r="C120" s="60">
        <v>11</v>
      </c>
      <c r="D120" s="57">
        <v>16234</v>
      </c>
      <c r="E120" s="60">
        <v>11</v>
      </c>
      <c r="F120" s="57">
        <v>16241</v>
      </c>
      <c r="G120" s="63">
        <v>12</v>
      </c>
      <c r="H120" s="63">
        <v>16254</v>
      </c>
      <c r="I120" s="41">
        <v>13</v>
      </c>
      <c r="J120" s="41">
        <v>16269</v>
      </c>
      <c r="K120" s="42">
        <v>0</v>
      </c>
      <c r="L120">
        <v>21111</v>
      </c>
    </row>
    <row r="121" spans="1:12" x14ac:dyDescent="0.3">
      <c r="A121" s="57">
        <v>21</v>
      </c>
      <c r="B121" s="57">
        <v>16363</v>
      </c>
      <c r="C121" s="60">
        <v>11</v>
      </c>
      <c r="D121" s="57">
        <v>16370</v>
      </c>
      <c r="E121" s="60">
        <v>11</v>
      </c>
      <c r="F121" s="57">
        <v>16377</v>
      </c>
      <c r="G121" s="63">
        <v>21</v>
      </c>
      <c r="H121" s="63">
        <v>16385</v>
      </c>
      <c r="I121" s="41">
        <v>11</v>
      </c>
      <c r="J121" s="41">
        <v>16392</v>
      </c>
      <c r="K121" s="42">
        <v>1</v>
      </c>
      <c r="L121">
        <v>21121</v>
      </c>
    </row>
    <row r="122" spans="1:12" x14ac:dyDescent="0.3">
      <c r="A122" s="57">
        <v>12</v>
      </c>
      <c r="B122" s="57">
        <v>16490</v>
      </c>
      <c r="C122" s="60">
        <v>24</v>
      </c>
      <c r="D122" s="57">
        <v>16498</v>
      </c>
      <c r="E122" s="60">
        <v>13</v>
      </c>
      <c r="F122" s="57">
        <v>16504</v>
      </c>
      <c r="G122" s="63">
        <v>23</v>
      </c>
      <c r="H122" s="63">
        <v>16523</v>
      </c>
      <c r="I122" s="41">
        <v>13</v>
      </c>
      <c r="J122" s="41">
        <v>16529</v>
      </c>
      <c r="K122" s="42">
        <v>0</v>
      </c>
      <c r="L122">
        <v>12121</v>
      </c>
    </row>
    <row r="123" spans="1:12" x14ac:dyDescent="0.3">
      <c r="A123" s="57">
        <v>12</v>
      </c>
      <c r="B123" s="57">
        <v>16630</v>
      </c>
      <c r="C123" s="60">
        <v>13</v>
      </c>
      <c r="D123" s="57">
        <v>16637</v>
      </c>
      <c r="E123" s="60">
        <v>24</v>
      </c>
      <c r="F123" s="57">
        <v>16645</v>
      </c>
      <c r="G123" s="63">
        <v>14</v>
      </c>
      <c r="H123" s="63">
        <v>16651</v>
      </c>
      <c r="I123" s="41">
        <v>13</v>
      </c>
      <c r="J123" s="41">
        <v>16750</v>
      </c>
      <c r="K123" s="42">
        <v>0</v>
      </c>
      <c r="L123">
        <v>11211</v>
      </c>
    </row>
    <row r="124" spans="1:12" x14ac:dyDescent="0.3">
      <c r="A124" s="57">
        <v>21</v>
      </c>
      <c r="B124" s="57">
        <v>16842</v>
      </c>
      <c r="C124" s="60">
        <v>11</v>
      </c>
      <c r="D124" s="57">
        <v>16849</v>
      </c>
      <c r="E124" s="60">
        <v>11</v>
      </c>
      <c r="F124" s="57">
        <v>16856</v>
      </c>
      <c r="G124" s="63">
        <v>21</v>
      </c>
      <c r="H124" s="63">
        <v>16864</v>
      </c>
      <c r="I124" s="41">
        <v>11</v>
      </c>
      <c r="J124" s="41">
        <v>16877</v>
      </c>
      <c r="K124" s="42">
        <v>1</v>
      </c>
      <c r="L124">
        <v>21121</v>
      </c>
    </row>
    <row r="125" spans="1:12" x14ac:dyDescent="0.3">
      <c r="A125" s="57">
        <v>12</v>
      </c>
      <c r="B125" s="57">
        <v>16984</v>
      </c>
      <c r="C125" s="60">
        <v>13</v>
      </c>
      <c r="D125" s="57">
        <v>16996</v>
      </c>
      <c r="E125" s="60">
        <v>24</v>
      </c>
      <c r="F125" s="57">
        <v>17001</v>
      </c>
      <c r="G125" s="63">
        <v>14</v>
      </c>
      <c r="H125" s="63">
        <v>17008</v>
      </c>
      <c r="I125" s="41">
        <v>13</v>
      </c>
      <c r="J125" s="41">
        <v>17027</v>
      </c>
      <c r="K125" s="42">
        <v>0</v>
      </c>
      <c r="L125">
        <v>11211</v>
      </c>
    </row>
    <row r="126" spans="1:12" x14ac:dyDescent="0.3">
      <c r="A126" s="57">
        <v>12</v>
      </c>
      <c r="B126" s="57">
        <v>17128</v>
      </c>
      <c r="C126" s="60">
        <v>13</v>
      </c>
      <c r="D126" s="57">
        <v>17135</v>
      </c>
      <c r="E126" s="60">
        <v>24</v>
      </c>
      <c r="F126" s="57">
        <v>17142</v>
      </c>
      <c r="G126" s="63">
        <v>14</v>
      </c>
      <c r="H126" s="63">
        <v>17148</v>
      </c>
      <c r="I126" s="41">
        <v>24</v>
      </c>
      <c r="J126" s="41">
        <v>17166</v>
      </c>
      <c r="K126" s="42">
        <v>0</v>
      </c>
      <c r="L126">
        <v>11212</v>
      </c>
    </row>
    <row r="127" spans="1:12" x14ac:dyDescent="0.3">
      <c r="A127" s="57">
        <v>21</v>
      </c>
      <c r="B127" s="57">
        <v>17261</v>
      </c>
      <c r="C127" s="60">
        <v>11</v>
      </c>
      <c r="D127" s="57">
        <v>17268</v>
      </c>
      <c r="E127" s="60">
        <v>11</v>
      </c>
      <c r="F127" s="57">
        <v>17276</v>
      </c>
      <c r="G127" s="63">
        <v>21</v>
      </c>
      <c r="H127" s="63">
        <v>17284</v>
      </c>
      <c r="I127" s="41">
        <v>11</v>
      </c>
      <c r="J127" s="41">
        <v>17290</v>
      </c>
      <c r="K127" s="42">
        <v>1</v>
      </c>
      <c r="L127">
        <v>21121</v>
      </c>
    </row>
    <row r="128" spans="1:12" x14ac:dyDescent="0.3">
      <c r="A128" s="57">
        <v>21</v>
      </c>
      <c r="B128" s="57">
        <v>17382</v>
      </c>
      <c r="C128" s="60">
        <v>11</v>
      </c>
      <c r="D128" s="57">
        <v>17390</v>
      </c>
      <c r="E128" s="60">
        <v>22</v>
      </c>
      <c r="F128" s="57">
        <v>17398</v>
      </c>
      <c r="G128" s="63">
        <v>14</v>
      </c>
      <c r="H128" s="63">
        <v>17404</v>
      </c>
      <c r="I128" s="41">
        <v>13</v>
      </c>
      <c r="J128" s="41">
        <v>17433</v>
      </c>
      <c r="K128" s="42">
        <v>0</v>
      </c>
      <c r="L128">
        <v>21211</v>
      </c>
    </row>
    <row r="129" spans="1:12" x14ac:dyDescent="0.3">
      <c r="A129" s="57">
        <v>21</v>
      </c>
      <c r="B129" s="57">
        <v>17527</v>
      </c>
      <c r="C129" s="60">
        <v>11</v>
      </c>
      <c r="D129" s="57">
        <v>17532</v>
      </c>
      <c r="E129" s="60">
        <v>11</v>
      </c>
      <c r="F129" s="57">
        <v>17538</v>
      </c>
      <c r="G129" s="63">
        <v>21</v>
      </c>
      <c r="H129" s="63">
        <v>17546</v>
      </c>
      <c r="I129" s="41">
        <v>11</v>
      </c>
      <c r="J129" s="41">
        <v>17551</v>
      </c>
      <c r="K129" s="42">
        <v>1</v>
      </c>
      <c r="L129">
        <v>21121</v>
      </c>
    </row>
    <row r="130" spans="1:12" x14ac:dyDescent="0.3">
      <c r="A130" s="57">
        <v>21</v>
      </c>
      <c r="B130" s="57">
        <v>17644</v>
      </c>
      <c r="C130" s="60">
        <v>11</v>
      </c>
      <c r="D130" s="57">
        <v>17649</v>
      </c>
      <c r="E130" s="60">
        <v>22</v>
      </c>
      <c r="F130" s="57">
        <v>17656</v>
      </c>
      <c r="G130" s="63">
        <v>14</v>
      </c>
      <c r="H130" s="63">
        <v>17661</v>
      </c>
      <c r="I130" s="41">
        <v>24</v>
      </c>
      <c r="J130" s="41">
        <v>17683</v>
      </c>
      <c r="K130" s="42">
        <v>0</v>
      </c>
      <c r="L130">
        <v>21212</v>
      </c>
    </row>
    <row r="131" spans="1:12" x14ac:dyDescent="0.3">
      <c r="A131" s="57">
        <v>12</v>
      </c>
      <c r="B131" s="57">
        <v>17787</v>
      </c>
      <c r="C131" s="60">
        <v>13</v>
      </c>
      <c r="D131" s="57">
        <v>17795</v>
      </c>
      <c r="E131" s="60">
        <v>24</v>
      </c>
      <c r="F131" s="57">
        <v>17803</v>
      </c>
      <c r="G131" s="63">
        <v>14</v>
      </c>
      <c r="H131" s="63">
        <v>17811</v>
      </c>
      <c r="I131" s="41">
        <v>13</v>
      </c>
      <c r="J131" s="41">
        <v>17837</v>
      </c>
      <c r="K131" s="42">
        <v>0</v>
      </c>
      <c r="L131">
        <v>11211</v>
      </c>
    </row>
    <row r="132" spans="1:12" x14ac:dyDescent="0.3">
      <c r="A132" s="57">
        <v>21</v>
      </c>
      <c r="B132" s="57">
        <v>17931</v>
      </c>
      <c r="C132" s="60">
        <v>11</v>
      </c>
      <c r="D132" s="57">
        <v>17939</v>
      </c>
      <c r="E132" s="60">
        <v>22</v>
      </c>
      <c r="F132" s="57">
        <v>17947</v>
      </c>
      <c r="G132" s="63">
        <v>14</v>
      </c>
      <c r="H132" s="63">
        <v>17953</v>
      </c>
      <c r="I132" s="41">
        <v>13</v>
      </c>
      <c r="J132" s="41">
        <v>17983</v>
      </c>
      <c r="K132" s="42">
        <v>0</v>
      </c>
      <c r="L132">
        <v>21211</v>
      </c>
    </row>
    <row r="133" spans="1:12" x14ac:dyDescent="0.3">
      <c r="A133" s="58">
        <v>21</v>
      </c>
      <c r="B133" s="58">
        <v>18079</v>
      </c>
      <c r="C133" s="61">
        <v>11</v>
      </c>
      <c r="D133" s="58">
        <v>18086</v>
      </c>
      <c r="E133" s="61">
        <v>11</v>
      </c>
      <c r="F133" s="58">
        <v>18093</v>
      </c>
      <c r="G133" s="64">
        <v>21</v>
      </c>
      <c r="H133" s="64">
        <v>18101</v>
      </c>
      <c r="I133" s="40">
        <v>11</v>
      </c>
      <c r="J133" s="40">
        <v>18107</v>
      </c>
      <c r="K133" s="50">
        <v>1</v>
      </c>
      <c r="L133">
        <v>21121</v>
      </c>
    </row>
    <row r="134" spans="1:12" x14ac:dyDescent="0.3">
      <c r="A134" s="58">
        <v>21</v>
      </c>
      <c r="B134" s="58">
        <v>18194</v>
      </c>
      <c r="C134" s="61">
        <v>11</v>
      </c>
      <c r="D134" s="58">
        <v>18199</v>
      </c>
      <c r="E134" s="61">
        <v>11</v>
      </c>
      <c r="F134" s="58">
        <v>18206</v>
      </c>
      <c r="G134" s="64">
        <v>12</v>
      </c>
      <c r="H134" s="64">
        <v>18214</v>
      </c>
      <c r="I134" s="40">
        <v>24</v>
      </c>
      <c r="J134" s="40">
        <v>18222</v>
      </c>
      <c r="K134" s="50">
        <v>0</v>
      </c>
      <c r="L134">
        <v>21112</v>
      </c>
    </row>
    <row r="135" spans="1:12" x14ac:dyDescent="0.3">
      <c r="A135" s="58">
        <v>21</v>
      </c>
      <c r="B135" s="58">
        <v>18313</v>
      </c>
      <c r="C135" s="61">
        <v>22</v>
      </c>
      <c r="D135" s="58">
        <v>18318</v>
      </c>
      <c r="E135" s="61">
        <v>13</v>
      </c>
      <c r="F135" s="58">
        <v>18323</v>
      </c>
      <c r="G135" s="64">
        <v>14</v>
      </c>
      <c r="H135" s="64">
        <v>18327</v>
      </c>
      <c r="I135" s="40">
        <v>13</v>
      </c>
      <c r="J135" s="40">
        <v>18337</v>
      </c>
      <c r="K135" s="50">
        <v>0</v>
      </c>
      <c r="L135">
        <v>22111</v>
      </c>
    </row>
    <row r="136" spans="1:12" x14ac:dyDescent="0.3">
      <c r="A136" s="58">
        <v>21</v>
      </c>
      <c r="B136" s="58">
        <v>18431</v>
      </c>
      <c r="C136" s="61">
        <v>11</v>
      </c>
      <c r="D136" s="58">
        <v>18436</v>
      </c>
      <c r="E136" s="61">
        <v>11</v>
      </c>
      <c r="F136" s="58">
        <v>18443</v>
      </c>
      <c r="G136" s="64">
        <v>21</v>
      </c>
      <c r="H136" s="64">
        <v>18451</v>
      </c>
      <c r="I136" s="40">
        <v>11</v>
      </c>
      <c r="J136" s="40">
        <v>18459</v>
      </c>
      <c r="K136" s="50">
        <v>1</v>
      </c>
      <c r="L136">
        <v>21121</v>
      </c>
    </row>
    <row r="137" spans="1:12" x14ac:dyDescent="0.3">
      <c r="A137" s="58">
        <v>21</v>
      </c>
      <c r="B137" s="58">
        <v>18544</v>
      </c>
      <c r="C137" s="61">
        <v>11</v>
      </c>
      <c r="D137" s="58">
        <v>18549</v>
      </c>
      <c r="E137" s="61">
        <v>11</v>
      </c>
      <c r="F137" s="58">
        <v>18556</v>
      </c>
      <c r="G137" s="64">
        <v>21</v>
      </c>
      <c r="H137" s="64">
        <v>18564</v>
      </c>
      <c r="I137" s="40">
        <v>11</v>
      </c>
      <c r="J137" s="40">
        <v>18571</v>
      </c>
      <c r="K137" s="50">
        <v>1</v>
      </c>
      <c r="L137">
        <v>21121</v>
      </c>
    </row>
    <row r="138" spans="1:12" x14ac:dyDescent="0.3">
      <c r="A138" s="58">
        <v>21</v>
      </c>
      <c r="B138" s="58">
        <v>18665</v>
      </c>
      <c r="C138" s="61">
        <v>11</v>
      </c>
      <c r="D138" s="58">
        <v>18673</v>
      </c>
      <c r="E138" s="61">
        <v>22</v>
      </c>
      <c r="F138" s="58">
        <v>18680</v>
      </c>
      <c r="G138" s="64">
        <v>14</v>
      </c>
      <c r="H138" s="64">
        <v>18687</v>
      </c>
      <c r="I138" s="40">
        <v>13</v>
      </c>
      <c r="J138" s="40">
        <v>18725</v>
      </c>
      <c r="K138" s="50">
        <v>0</v>
      </c>
      <c r="L138">
        <v>21211</v>
      </c>
    </row>
    <row r="139" spans="1:12" x14ac:dyDescent="0.3">
      <c r="A139" s="58">
        <v>21</v>
      </c>
      <c r="B139" s="58">
        <v>18819</v>
      </c>
      <c r="C139" s="61">
        <v>11</v>
      </c>
      <c r="D139" s="58">
        <v>18824</v>
      </c>
      <c r="E139" s="61">
        <v>11</v>
      </c>
      <c r="F139" s="58">
        <v>18832</v>
      </c>
      <c r="G139" s="64">
        <v>12</v>
      </c>
      <c r="H139" s="64">
        <v>18839</v>
      </c>
      <c r="I139" s="40">
        <v>13</v>
      </c>
      <c r="J139" s="40">
        <v>18854</v>
      </c>
      <c r="K139" s="50">
        <v>0</v>
      </c>
      <c r="L139">
        <v>21111</v>
      </c>
    </row>
    <row r="140" spans="1:12" x14ac:dyDescent="0.3">
      <c r="A140" s="58">
        <v>21</v>
      </c>
      <c r="B140" s="58">
        <v>18948</v>
      </c>
      <c r="C140" s="61">
        <v>11</v>
      </c>
      <c r="D140" s="58">
        <v>18953</v>
      </c>
      <c r="E140" s="61">
        <v>11</v>
      </c>
      <c r="F140" s="58">
        <v>18961</v>
      </c>
      <c r="G140" s="64">
        <v>21</v>
      </c>
      <c r="H140" s="64">
        <v>18968</v>
      </c>
      <c r="I140" s="40">
        <v>11</v>
      </c>
      <c r="J140" s="40">
        <v>18975</v>
      </c>
      <c r="K140" s="50">
        <v>1</v>
      </c>
      <c r="L140">
        <v>21121</v>
      </c>
    </row>
    <row r="141" spans="1:12" x14ac:dyDescent="0.3">
      <c r="A141" s="58">
        <v>21</v>
      </c>
      <c r="B141" s="58">
        <v>19065</v>
      </c>
      <c r="C141" s="61">
        <v>11</v>
      </c>
      <c r="D141" s="58">
        <v>19077</v>
      </c>
      <c r="E141" s="61">
        <v>22</v>
      </c>
      <c r="F141" s="58">
        <v>19085</v>
      </c>
      <c r="G141" s="64">
        <v>14</v>
      </c>
      <c r="H141" s="64">
        <v>19104</v>
      </c>
      <c r="I141" s="40">
        <v>24</v>
      </c>
      <c r="J141" s="40">
        <v>19112</v>
      </c>
      <c r="K141" s="50">
        <v>0</v>
      </c>
      <c r="L141">
        <v>21212</v>
      </c>
    </row>
    <row r="142" spans="1:12" x14ac:dyDescent="0.3">
      <c r="A142" s="58">
        <v>21</v>
      </c>
      <c r="B142" s="58">
        <v>19208</v>
      </c>
      <c r="C142" s="61">
        <v>11</v>
      </c>
      <c r="D142" s="58">
        <v>19215</v>
      </c>
      <c r="E142" s="61">
        <v>11</v>
      </c>
      <c r="F142" s="58">
        <v>19231</v>
      </c>
      <c r="G142" s="64">
        <v>12</v>
      </c>
      <c r="H142" s="64">
        <v>19242</v>
      </c>
      <c r="I142" s="40">
        <v>24</v>
      </c>
      <c r="J142" s="40">
        <v>19250</v>
      </c>
      <c r="K142" s="50">
        <v>0</v>
      </c>
      <c r="L142">
        <v>21112</v>
      </c>
    </row>
    <row r="143" spans="1:12" x14ac:dyDescent="0.3">
      <c r="A143" s="58">
        <v>12</v>
      </c>
      <c r="B143" s="58">
        <v>19365</v>
      </c>
      <c r="C143" s="61">
        <v>24</v>
      </c>
      <c r="D143" s="58">
        <v>19372</v>
      </c>
      <c r="E143" s="61">
        <v>13</v>
      </c>
      <c r="F143" s="58">
        <v>19379</v>
      </c>
      <c r="G143" s="64">
        <v>14</v>
      </c>
      <c r="H143" s="64">
        <v>19417</v>
      </c>
      <c r="I143" s="40">
        <v>24</v>
      </c>
      <c r="J143" s="40">
        <v>19425</v>
      </c>
      <c r="K143" s="50">
        <v>0</v>
      </c>
      <c r="L143">
        <v>12112</v>
      </c>
    </row>
    <row r="144" spans="1:12" x14ac:dyDescent="0.3">
      <c r="A144" s="58">
        <v>21</v>
      </c>
      <c r="B144" s="58">
        <v>19520</v>
      </c>
      <c r="C144" s="61">
        <v>11</v>
      </c>
      <c r="D144" s="58">
        <v>19524</v>
      </c>
      <c r="E144" s="61">
        <v>11</v>
      </c>
      <c r="F144" s="58">
        <v>19533</v>
      </c>
      <c r="G144" s="64">
        <v>21</v>
      </c>
      <c r="H144" s="64">
        <v>19541</v>
      </c>
      <c r="I144" s="40">
        <v>11</v>
      </c>
      <c r="J144" s="40">
        <v>19549</v>
      </c>
      <c r="K144" s="50">
        <v>1</v>
      </c>
      <c r="L144">
        <v>21121</v>
      </c>
    </row>
    <row r="145" spans="1:12" x14ac:dyDescent="0.3">
      <c r="A145" s="58">
        <v>21</v>
      </c>
      <c r="B145" s="58">
        <v>19634</v>
      </c>
      <c r="C145" s="61">
        <v>11</v>
      </c>
      <c r="D145" s="58">
        <v>19639</v>
      </c>
      <c r="E145" s="61">
        <v>11</v>
      </c>
      <c r="F145" s="58">
        <v>19646</v>
      </c>
      <c r="G145" s="64">
        <v>21</v>
      </c>
      <c r="H145" s="64">
        <v>19654</v>
      </c>
      <c r="I145" s="40">
        <v>11</v>
      </c>
      <c r="J145" s="40">
        <v>19660</v>
      </c>
      <c r="K145" s="50">
        <v>1</v>
      </c>
      <c r="L145">
        <v>21121</v>
      </c>
    </row>
    <row r="146" spans="1:12" x14ac:dyDescent="0.3">
      <c r="A146" s="58">
        <v>21</v>
      </c>
      <c r="B146" s="58">
        <v>19749</v>
      </c>
      <c r="C146" s="61">
        <v>11</v>
      </c>
      <c r="D146" s="58">
        <v>19754</v>
      </c>
      <c r="E146" s="61">
        <v>11</v>
      </c>
      <c r="F146" s="58">
        <v>19760</v>
      </c>
      <c r="G146" s="64">
        <v>21</v>
      </c>
      <c r="H146" s="64">
        <v>19768</v>
      </c>
      <c r="I146" s="40">
        <v>11</v>
      </c>
      <c r="J146" s="40">
        <v>19775</v>
      </c>
      <c r="K146" s="50">
        <v>1</v>
      </c>
      <c r="L146">
        <v>21121</v>
      </c>
    </row>
    <row r="147" spans="1:12" x14ac:dyDescent="0.3">
      <c r="A147" s="58">
        <v>12</v>
      </c>
      <c r="B147" s="58">
        <v>19863</v>
      </c>
      <c r="C147" s="61">
        <v>13</v>
      </c>
      <c r="D147" s="58">
        <v>19871</v>
      </c>
      <c r="E147" s="61">
        <v>24</v>
      </c>
      <c r="F147" s="58">
        <v>19879</v>
      </c>
      <c r="G147" s="64">
        <v>14</v>
      </c>
      <c r="H147" s="64">
        <v>19883</v>
      </c>
      <c r="I147" s="40">
        <v>13</v>
      </c>
      <c r="J147" s="40">
        <v>19896</v>
      </c>
      <c r="K147" s="50">
        <v>0</v>
      </c>
      <c r="L147">
        <v>11211</v>
      </c>
    </row>
    <row r="148" spans="1:12" x14ac:dyDescent="0.3">
      <c r="A148" s="58">
        <v>21</v>
      </c>
      <c r="B148" s="58">
        <v>19992</v>
      </c>
      <c r="C148" s="61">
        <v>11</v>
      </c>
      <c r="D148" s="58">
        <v>19997</v>
      </c>
      <c r="E148" s="61">
        <v>11</v>
      </c>
      <c r="F148" s="58">
        <v>20004</v>
      </c>
      <c r="G148" s="64">
        <v>12</v>
      </c>
      <c r="H148" s="64">
        <v>20019</v>
      </c>
      <c r="I148" s="40">
        <v>24</v>
      </c>
      <c r="J148" s="40">
        <v>20027</v>
      </c>
      <c r="K148" s="50">
        <v>0</v>
      </c>
      <c r="L148">
        <v>21112</v>
      </c>
    </row>
    <row r="149" spans="1:12" x14ac:dyDescent="0.3">
      <c r="A149" s="58">
        <v>21</v>
      </c>
      <c r="B149" s="58">
        <v>20123</v>
      </c>
      <c r="C149" s="61">
        <v>11</v>
      </c>
      <c r="D149" s="58">
        <v>20130</v>
      </c>
      <c r="E149" s="61">
        <v>11</v>
      </c>
      <c r="F149" s="58">
        <v>20139</v>
      </c>
      <c r="G149" s="64">
        <v>21</v>
      </c>
      <c r="H149" s="64">
        <v>20147</v>
      </c>
      <c r="I149" s="40">
        <v>11</v>
      </c>
      <c r="J149" s="40">
        <v>20153</v>
      </c>
      <c r="K149" s="50">
        <v>1</v>
      </c>
      <c r="L149">
        <v>21121</v>
      </c>
    </row>
    <row r="150" spans="1:12" x14ac:dyDescent="0.3">
      <c r="A150" s="58">
        <v>21</v>
      </c>
      <c r="B150" s="58">
        <v>20238</v>
      </c>
      <c r="C150" s="61">
        <v>11</v>
      </c>
      <c r="D150" s="58">
        <v>20243</v>
      </c>
      <c r="E150" s="61">
        <v>11</v>
      </c>
      <c r="F150" s="58">
        <v>20250</v>
      </c>
      <c r="G150" s="64">
        <v>21</v>
      </c>
      <c r="H150" s="64">
        <v>20258</v>
      </c>
      <c r="I150" s="40">
        <v>11</v>
      </c>
      <c r="J150" s="40">
        <v>20264</v>
      </c>
      <c r="K150" s="50">
        <v>1</v>
      </c>
      <c r="L150">
        <v>21121</v>
      </c>
    </row>
    <row r="151" spans="1:12" x14ac:dyDescent="0.3">
      <c r="A151" s="58">
        <v>21</v>
      </c>
      <c r="B151" s="58">
        <v>20377</v>
      </c>
      <c r="C151" s="61">
        <v>11</v>
      </c>
      <c r="D151" s="58">
        <v>20385</v>
      </c>
      <c r="E151" s="61">
        <v>22</v>
      </c>
      <c r="F151" s="58">
        <v>20393</v>
      </c>
      <c r="G151" s="64">
        <v>14</v>
      </c>
      <c r="H151" s="64">
        <v>20401</v>
      </c>
      <c r="I151" s="40">
        <v>24</v>
      </c>
      <c r="J151" s="40">
        <v>20424</v>
      </c>
      <c r="K151" s="50">
        <v>0</v>
      </c>
      <c r="L151">
        <v>21212</v>
      </c>
    </row>
    <row r="152" spans="1:12" x14ac:dyDescent="0.3">
      <c r="A152" s="58">
        <v>12</v>
      </c>
      <c r="B152" s="58">
        <v>20526</v>
      </c>
      <c r="C152" s="61">
        <v>13</v>
      </c>
      <c r="D152" s="58">
        <v>20533</v>
      </c>
      <c r="E152" s="61">
        <v>13</v>
      </c>
      <c r="F152" s="58">
        <v>20546</v>
      </c>
      <c r="G152" s="64">
        <v>14</v>
      </c>
      <c r="H152" s="64">
        <v>20560</v>
      </c>
      <c r="I152" s="40">
        <v>13</v>
      </c>
      <c r="J152" s="40">
        <v>20598</v>
      </c>
      <c r="K152" s="50">
        <v>0</v>
      </c>
      <c r="L152">
        <v>11111</v>
      </c>
    </row>
    <row r="153" spans="1:12" x14ac:dyDescent="0.3">
      <c r="A153" s="58">
        <v>21</v>
      </c>
      <c r="B153" s="58">
        <v>20693</v>
      </c>
      <c r="C153" s="61">
        <v>11</v>
      </c>
      <c r="D153" s="58">
        <v>20698</v>
      </c>
      <c r="E153" s="61">
        <v>11</v>
      </c>
      <c r="F153" s="58">
        <v>20704</v>
      </c>
      <c r="G153" s="64">
        <v>21</v>
      </c>
      <c r="H153" s="64">
        <v>20712</v>
      </c>
      <c r="I153" s="40">
        <v>11</v>
      </c>
      <c r="J153" s="40">
        <v>20719</v>
      </c>
      <c r="K153" s="50">
        <v>1</v>
      </c>
      <c r="L153">
        <v>21121</v>
      </c>
    </row>
    <row r="154" spans="1:12" x14ac:dyDescent="0.3">
      <c r="A154" s="58">
        <v>21</v>
      </c>
      <c r="B154" s="58">
        <v>20803</v>
      </c>
      <c r="C154" s="61">
        <v>11</v>
      </c>
      <c r="D154" s="58">
        <v>20807</v>
      </c>
      <c r="E154" s="61">
        <v>11</v>
      </c>
      <c r="F154" s="58">
        <v>20812</v>
      </c>
      <c r="G154" s="64">
        <v>12</v>
      </c>
      <c r="H154" s="64">
        <v>20820</v>
      </c>
      <c r="I154" s="40">
        <v>24</v>
      </c>
      <c r="J154" s="40">
        <v>20827</v>
      </c>
      <c r="K154" s="50">
        <v>0</v>
      </c>
      <c r="L154">
        <v>21112</v>
      </c>
    </row>
    <row r="155" spans="1:12" x14ac:dyDescent="0.3">
      <c r="A155" s="58">
        <v>21</v>
      </c>
      <c r="B155" s="58">
        <v>20922</v>
      </c>
      <c r="C155" s="61">
        <v>11</v>
      </c>
      <c r="D155" s="58">
        <v>20929</v>
      </c>
      <c r="E155" s="61">
        <v>11</v>
      </c>
      <c r="F155" s="58">
        <v>20936</v>
      </c>
      <c r="G155" s="64">
        <v>12</v>
      </c>
      <c r="H155" s="64">
        <v>20952</v>
      </c>
      <c r="I155" s="40">
        <v>24</v>
      </c>
      <c r="J155" s="40">
        <v>20959</v>
      </c>
      <c r="K155" s="50">
        <v>0</v>
      </c>
      <c r="L155">
        <v>21112</v>
      </c>
    </row>
    <row r="156" spans="1:12" x14ac:dyDescent="0.3">
      <c r="A156" s="58">
        <v>21</v>
      </c>
      <c r="B156" s="58">
        <v>21054</v>
      </c>
      <c r="C156" s="61">
        <v>11</v>
      </c>
      <c r="D156" s="58">
        <v>21059</v>
      </c>
      <c r="E156" s="61">
        <v>11</v>
      </c>
      <c r="F156" s="58">
        <v>21063</v>
      </c>
      <c r="G156" s="64">
        <v>12</v>
      </c>
      <c r="H156" s="64">
        <v>21071</v>
      </c>
      <c r="I156" s="40">
        <v>24</v>
      </c>
      <c r="J156" s="40">
        <v>21079</v>
      </c>
      <c r="K156" s="50">
        <v>0</v>
      </c>
      <c r="L156">
        <v>21112</v>
      </c>
    </row>
    <row r="157" spans="1:12" x14ac:dyDescent="0.3">
      <c r="A157" s="58">
        <v>21</v>
      </c>
      <c r="B157" s="58">
        <v>21175</v>
      </c>
      <c r="C157" s="61">
        <v>11</v>
      </c>
      <c r="D157" s="58">
        <v>21180</v>
      </c>
      <c r="E157" s="61">
        <v>11</v>
      </c>
      <c r="F157" s="58">
        <v>21184</v>
      </c>
      <c r="G157" s="64">
        <v>21</v>
      </c>
      <c r="H157" s="64">
        <v>21192</v>
      </c>
      <c r="I157" s="40">
        <v>11</v>
      </c>
      <c r="J157" s="40">
        <v>21199</v>
      </c>
      <c r="K157" s="50">
        <v>1</v>
      </c>
      <c r="L157">
        <v>21121</v>
      </c>
    </row>
    <row r="158" spans="1:12" x14ac:dyDescent="0.3">
      <c r="A158" s="17"/>
      <c r="B158" s="17"/>
      <c r="C158" s="17"/>
      <c r="D158" s="17"/>
      <c r="E158" s="17"/>
      <c r="F158" s="17"/>
      <c r="G158" s="17"/>
      <c r="H15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140</v>
      </c>
      <c r="V3" s="25" t="s">
        <v>117</v>
      </c>
      <c r="W3">
        <f>COUNTA(L7:L29)</f>
        <v>23</v>
      </c>
      <c r="AA3" s="25" t="s">
        <v>117</v>
      </c>
      <c r="AB3">
        <f>COUNTA(L30:L53)</f>
        <v>24</v>
      </c>
      <c r="AF3" s="25" t="s">
        <v>117</v>
      </c>
      <c r="AG3">
        <f>COUNTA(L54:L76)</f>
        <v>23</v>
      </c>
      <c r="AK3" s="25" t="s">
        <v>117</v>
      </c>
      <c r="AL3">
        <f>COUNTA(L77:L99)</f>
        <v>23</v>
      </c>
      <c r="AP3" s="25" t="s">
        <v>117</v>
      </c>
      <c r="AQ3">
        <f>COUNTA(L100:L123)</f>
        <v>24</v>
      </c>
      <c r="AU3" s="25" t="s">
        <v>117</v>
      </c>
      <c r="AV3">
        <f>COUNTA(L124:L146)</f>
        <v>23</v>
      </c>
    </row>
    <row r="4" spans="1:48" x14ac:dyDescent="0.3">
      <c r="P4" s="25" t="s">
        <v>85</v>
      </c>
      <c r="Q4" s="26">
        <f>SUM(O7:O38)</f>
        <v>140</v>
      </c>
      <c r="V4" s="25" t="s">
        <v>118</v>
      </c>
      <c r="W4">
        <f>SUM(U7:U38)</f>
        <v>23</v>
      </c>
      <c r="AA4" s="25" t="s">
        <v>118</v>
      </c>
      <c r="AB4">
        <f>SUM(Z7:Z38)</f>
        <v>24</v>
      </c>
      <c r="AF4" s="25" t="s">
        <v>118</v>
      </c>
      <c r="AG4">
        <f>SUM(AE7:AE38)</f>
        <v>23</v>
      </c>
      <c r="AK4" s="25" t="s">
        <v>118</v>
      </c>
      <c r="AL4">
        <f>SUM(AJ7:AJ38)</f>
        <v>23</v>
      </c>
      <c r="AP4" s="25" t="s">
        <v>118</v>
      </c>
      <c r="AQ4">
        <f>SUM(AO7:AO38)</f>
        <v>24</v>
      </c>
      <c r="AU4" s="25" t="s">
        <v>118</v>
      </c>
      <c r="AV4">
        <f>SUM(AT7:AT38)</f>
        <v>23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24</v>
      </c>
      <c r="D7" s="56">
        <v>16</v>
      </c>
      <c r="E7" s="59">
        <v>13</v>
      </c>
      <c r="F7" s="56">
        <v>21</v>
      </c>
      <c r="G7" s="62">
        <v>23</v>
      </c>
      <c r="H7" s="62">
        <v>28</v>
      </c>
      <c r="I7" s="41">
        <v>13</v>
      </c>
      <c r="J7" s="41">
        <v>32</v>
      </c>
      <c r="K7" s="42">
        <v>0</v>
      </c>
      <c r="L7">
        <v>12121</v>
      </c>
      <c r="N7" s="35">
        <v>11111</v>
      </c>
      <c r="O7" s="35">
        <f>COUNTIF($L$7:$L$500,N7)</f>
        <v>2</v>
      </c>
      <c r="P7" s="35">
        <f>O7/$Q$4</f>
        <v>1.4285714285714285E-2</v>
      </c>
      <c r="Q7" s="35">
        <f>IF(P7=0,0,(P7*((LOG(P7))/LOG(2))))</f>
        <v>-8.756118595635666E-2</v>
      </c>
      <c r="T7" s="35">
        <f>N7</f>
        <v>11111</v>
      </c>
      <c r="U7" s="35">
        <f>COUNTIF(L7:L29,T7)</f>
        <v>2</v>
      </c>
      <c r="V7" s="35">
        <f>U7/(W4-U25)</f>
        <v>9.5238095238095233E-2</v>
      </c>
      <c r="W7" s="35">
        <f>IF(V7=0,0,(V7*((LOG(V7))/LOG(2))))</f>
        <v>-0.32307784978845333</v>
      </c>
      <c r="Y7" s="35">
        <f>N7</f>
        <v>11111</v>
      </c>
      <c r="Z7" s="35">
        <f>COUNTIF(L30:L53,Y7)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COUNTIF(L54:L76,AD7)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COUNTIF(L77:L99,AI7)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COUNTIF(L100:L123,AN7)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COUNTIF(L124:L146,AS7)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135</v>
      </c>
      <c r="C8" s="60">
        <v>24</v>
      </c>
      <c r="D8" s="57">
        <v>142</v>
      </c>
      <c r="E8" s="60">
        <v>13</v>
      </c>
      <c r="F8" s="57">
        <v>146</v>
      </c>
      <c r="G8" s="63">
        <v>23</v>
      </c>
      <c r="H8" s="63">
        <v>151</v>
      </c>
      <c r="I8" s="41">
        <v>13</v>
      </c>
      <c r="J8" s="41">
        <v>158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1.4285714285714285E-2</v>
      </c>
      <c r="Q8" s="35">
        <f>IF(P8=0,0,(P8*((LOG(P8))/LOG(2))))</f>
        <v>-8.756118595635666E-2</v>
      </c>
      <c r="T8" s="35">
        <f>N8</f>
        <v>11112</v>
      </c>
      <c r="U8" s="35">
        <f>COUNTIF(L7:L29,T8)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COUNTIF(L30:L53,Y8)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COUNTIF(L54:L76,AD8)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COUNTIF(L77:L99,AI8)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COUNTIF(L100:L123,AN8)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COUNTIF(L124:L146,AS8)</f>
        <v>1</v>
      </c>
      <c r="AU8" s="35">
        <f>AT8/(AV4-AT25)</f>
        <v>7.6923076923076927E-2</v>
      </c>
      <c r="AV8" s="35">
        <f>IF(AU8=0,0,(AU8*((LOG(AU8))/LOG(2))))</f>
        <v>-0.28464920908777636</v>
      </c>
    </row>
    <row r="9" spans="1:48" x14ac:dyDescent="0.3">
      <c r="A9" s="57">
        <v>21</v>
      </c>
      <c r="B9" s="57">
        <v>256</v>
      </c>
      <c r="C9" s="60">
        <v>11</v>
      </c>
      <c r="D9" s="57">
        <v>266</v>
      </c>
      <c r="E9" s="60">
        <v>11</v>
      </c>
      <c r="F9" s="57">
        <v>277</v>
      </c>
      <c r="G9" s="63">
        <v>21</v>
      </c>
      <c r="H9" s="63">
        <v>285</v>
      </c>
      <c r="I9" s="41">
        <v>11</v>
      </c>
      <c r="J9" s="41">
        <v>291</v>
      </c>
      <c r="K9" s="42">
        <v>1</v>
      </c>
      <c r="L9">
        <v>21121</v>
      </c>
      <c r="N9" s="35">
        <v>11121</v>
      </c>
      <c r="O9" s="35">
        <f>COUNTIF($L$7:$L$500,N9)</f>
        <v>7</v>
      </c>
      <c r="P9" s="35">
        <f>O9/$Q$4</f>
        <v>0.05</v>
      </c>
      <c r="Q9" s="35">
        <f>IF(P9=0,0,(P9*((LOG(P9))/LOG(2))))</f>
        <v>-0.21609640474436814</v>
      </c>
      <c r="T9" s="35">
        <f>N9</f>
        <v>11121</v>
      </c>
      <c r="U9" s="35">
        <f>COUNTIF(L7:L29,T9)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COUNTIF(L30:L53,Y9)</f>
        <v>3</v>
      </c>
      <c r="AA9" s="35">
        <f>Z9/(AB4-Z25)</f>
        <v>0.14285714285714285</v>
      </c>
      <c r="AB9" s="35">
        <f>IF(AA9=0,0,(AA9*((LOG(AA9))/LOG(2))))</f>
        <v>-0.40105070315108626</v>
      </c>
      <c r="AD9" s="35">
        <f>N9</f>
        <v>11121</v>
      </c>
      <c r="AE9" s="35">
        <f>COUNTIF(L54:L76,AD9)</f>
        <v>1</v>
      </c>
      <c r="AF9" s="35">
        <f>AE9/(AG4-AE25)</f>
        <v>6.6666666666666666E-2</v>
      </c>
      <c r="AG9" s="35">
        <f>IF(AF9=0,0,(AF9*((LOG(AF9))/LOG(2))))</f>
        <v>-0.26045937304056793</v>
      </c>
      <c r="AI9" s="35">
        <f>N9</f>
        <v>11121</v>
      </c>
      <c r="AJ9" s="35">
        <f>COUNTIF(L77:L99,AI9)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COUNTIF(L100:L123,AN9)</f>
        <v>1</v>
      </c>
      <c r="AP9" s="35">
        <f>AO9/(AQ4-AO25)</f>
        <v>5.5555555555555552E-2</v>
      </c>
      <c r="AQ9" s="35">
        <f>IF(AP9=0,0,(AP9*((LOG(AP9))/LOG(2))))</f>
        <v>-0.23166250008012845</v>
      </c>
      <c r="AS9" s="35">
        <f>N9</f>
        <v>11121</v>
      </c>
      <c r="AT9" s="35">
        <f>COUNTIF(L124:L146,AS9)</f>
        <v>2</v>
      </c>
      <c r="AU9" s="35">
        <f>AT9/(AV4-AT25)</f>
        <v>0.15384615384615385</v>
      </c>
      <c r="AV9" s="35">
        <f>IF(AU9=0,0,(AU9*((LOG(AU9))/LOG(2))))</f>
        <v>-0.4154522643293988</v>
      </c>
    </row>
    <row r="10" spans="1:48" x14ac:dyDescent="0.3">
      <c r="A10" s="57">
        <v>12</v>
      </c>
      <c r="B10" s="57">
        <v>399</v>
      </c>
      <c r="C10" s="60">
        <v>24</v>
      </c>
      <c r="D10" s="57">
        <v>407</v>
      </c>
      <c r="E10" s="60">
        <v>13</v>
      </c>
      <c r="F10" s="57">
        <v>411</v>
      </c>
      <c r="G10" s="63">
        <v>23</v>
      </c>
      <c r="H10" s="63">
        <v>418</v>
      </c>
      <c r="I10" s="41">
        <v>13</v>
      </c>
      <c r="J10" s="41">
        <v>425</v>
      </c>
      <c r="K10" s="42">
        <v>0</v>
      </c>
      <c r="L10">
        <v>12121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COUNTIF(L30:L53,Y10)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COUNTIF(L54:L76,AD10)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COUNTIF(L77:L99,AI10)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COUNTIF(L100:L123,AN10)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COUNTIF(L124:L146,AS10)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531</v>
      </c>
      <c r="C11" s="60">
        <v>24</v>
      </c>
      <c r="D11" s="57">
        <v>538</v>
      </c>
      <c r="E11" s="60">
        <v>13</v>
      </c>
      <c r="F11" s="57">
        <v>543</v>
      </c>
      <c r="G11" s="63">
        <v>23</v>
      </c>
      <c r="H11" s="63">
        <v>551</v>
      </c>
      <c r="I11" s="41">
        <v>13</v>
      </c>
      <c r="J11" s="41">
        <v>557</v>
      </c>
      <c r="K11" s="42">
        <v>0</v>
      </c>
      <c r="L11">
        <v>12121</v>
      </c>
      <c r="N11" s="35">
        <v>11211</v>
      </c>
      <c r="O11" s="35">
        <f>COUNTIF($L$7:$L$500,N11)</f>
        <v>13</v>
      </c>
      <c r="P11" s="35">
        <f>O11/$Q$4</f>
        <v>9.285714285714286E-2</v>
      </c>
      <c r="Q11" s="35">
        <f>IF(P11=0,0,(P11*((LOG(P11))/LOG(2))))</f>
        <v>-0.31839259203178832</v>
      </c>
      <c r="T11" s="35">
        <f>N11</f>
        <v>11211</v>
      </c>
      <c r="U11" s="35">
        <f>COUNTIF(L7:L29,T11)</f>
        <v>4</v>
      </c>
      <c r="V11" s="35">
        <f>U11/(W4-U25)</f>
        <v>0.19047619047619047</v>
      </c>
      <c r="W11" s="35">
        <f>IF(V11=0,0,(V11*((LOG(V11))/LOG(2))))</f>
        <v>-0.4556795091007162</v>
      </c>
      <c r="Y11" s="35">
        <f>N11</f>
        <v>11211</v>
      </c>
      <c r="Z11" s="35">
        <f>COUNTIF(L30:L53,Y11)</f>
        <v>5</v>
      </c>
      <c r="AA11" s="35">
        <f>Z11/(AB4-Z25)</f>
        <v>0.23809523809523808</v>
      </c>
      <c r="AB11" s="35">
        <f>IF(AA11=0,0,(AA11*((LOG(AA11))/LOG(2))))</f>
        <v>-0.49294983997414238</v>
      </c>
      <c r="AD11" s="35">
        <f>N11</f>
        <v>11211</v>
      </c>
      <c r="AE11" s="35">
        <f>COUNTIF(L54:L76,AD11)</f>
        <v>1</v>
      </c>
      <c r="AF11" s="35">
        <f>AE11/(AG4-AE25)</f>
        <v>6.6666666666666666E-2</v>
      </c>
      <c r="AG11" s="35">
        <f>IF(AF11=0,0,(AF11*((LOG(AF11))/LOG(2))))</f>
        <v>-0.26045937304056793</v>
      </c>
      <c r="AI11" s="35">
        <f>N11</f>
        <v>11211</v>
      </c>
      <c r="AJ11" s="35">
        <f>COUNTIF(L77:L99,AI11)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COUNTIF(L100:L123,AN11)</f>
        <v>3</v>
      </c>
      <c r="AP11" s="35">
        <f>AO11/(AQ4-AO25)</f>
        <v>0.16666666666666666</v>
      </c>
      <c r="AQ11" s="35">
        <f>IF(AP11=0,0,(AP11*((LOG(AP11))/LOG(2))))</f>
        <v>-0.43082708345352599</v>
      </c>
      <c r="AS11" s="35">
        <f>N11</f>
        <v>11211</v>
      </c>
      <c r="AT11" s="35">
        <f>COUNTIF(L124:L146,AS11)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662</v>
      </c>
      <c r="C12" s="60">
        <v>11</v>
      </c>
      <c r="D12" s="57">
        <v>676</v>
      </c>
      <c r="E12" s="60">
        <v>22</v>
      </c>
      <c r="F12" s="57">
        <v>681</v>
      </c>
      <c r="G12" s="63">
        <v>14</v>
      </c>
      <c r="H12" s="63">
        <v>689</v>
      </c>
      <c r="I12" s="41">
        <v>13</v>
      </c>
      <c r="J12" s="41">
        <v>698</v>
      </c>
      <c r="K12" s="42">
        <v>0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COUNTIF(L30:L53,Y12)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COUNTIF(L54:L76,AD12)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COUNTIF(L77:L99,AI12)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COUNTIF(L100:L123,AN12)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COUNTIF(L124:L146,AS12)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812</v>
      </c>
      <c r="C13" s="60">
        <v>24</v>
      </c>
      <c r="D13" s="57">
        <v>820</v>
      </c>
      <c r="E13" s="60">
        <v>13</v>
      </c>
      <c r="F13" s="57">
        <v>827</v>
      </c>
      <c r="G13" s="63">
        <v>14</v>
      </c>
      <c r="H13" s="63">
        <v>844</v>
      </c>
      <c r="I13" s="41">
        <v>24</v>
      </c>
      <c r="J13" s="41">
        <v>852</v>
      </c>
      <c r="K13" s="42">
        <v>0</v>
      </c>
      <c r="L13">
        <v>12112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COUNTIF(L30:L53,Y13)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COUNTIF(L54:L76,AD13)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COUNTIF(L77:L99,AI13)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COUNTIF(L100:L123,AN13)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COUNTIF(L124:L146,AS13)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956</v>
      </c>
      <c r="C14" s="60">
        <v>11</v>
      </c>
      <c r="D14" s="57">
        <v>964</v>
      </c>
      <c r="E14" s="60">
        <v>22</v>
      </c>
      <c r="F14" s="57">
        <v>971</v>
      </c>
      <c r="G14" s="63">
        <v>14</v>
      </c>
      <c r="H14" s="63">
        <v>978</v>
      </c>
      <c r="I14" s="41">
        <v>13</v>
      </c>
      <c r="J14" s="41">
        <v>989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COUNTIF(L30:L53,Y14)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COUNTIF(L54:L76,AD14)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COUNTIF(L77:L99,AI14)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COUNTIF(L100:L123,AN14)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COUNTIF(L124:L146,AS14)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1099</v>
      </c>
      <c r="C15" s="60">
        <v>24</v>
      </c>
      <c r="D15" s="57">
        <v>1107</v>
      </c>
      <c r="E15" s="60">
        <v>13</v>
      </c>
      <c r="F15" s="57">
        <v>1114</v>
      </c>
      <c r="G15" s="63">
        <v>23</v>
      </c>
      <c r="H15" s="63">
        <v>1122</v>
      </c>
      <c r="I15" s="41">
        <v>13</v>
      </c>
      <c r="J15" s="41">
        <v>1130</v>
      </c>
      <c r="K15" s="42">
        <v>0</v>
      </c>
      <c r="L15">
        <v>12121</v>
      </c>
      <c r="N15" s="35">
        <v>12111</v>
      </c>
      <c r="O15" s="35">
        <f>COUNTIF($L$7:$L$500,N15)</f>
        <v>3</v>
      </c>
      <c r="P15" s="35">
        <f>O15/$Q$4</f>
        <v>2.1428571428571429E-2</v>
      </c>
      <c r="Q15" s="35">
        <f>IF(P15=0,0,(P15*((LOG(P15))/LOG(2))))</f>
        <v>-0.11880686820479594</v>
      </c>
      <c r="T15" s="35">
        <f>N15</f>
        <v>12111</v>
      </c>
      <c r="U15" s="35">
        <f>COUNTIF(L7:L29,T15)</f>
        <v>2</v>
      </c>
      <c r="V15" s="35">
        <f>U15/(W4-U25)</f>
        <v>9.5238095238095233E-2</v>
      </c>
      <c r="W15" s="35">
        <f>IF(V15=0,0,(V15*((LOG(V15))/LOG(2))))</f>
        <v>-0.32307784978845333</v>
      </c>
      <c r="Y15" s="35">
        <f>N15</f>
        <v>12111</v>
      </c>
      <c r="Z15" s="35">
        <f>COUNTIF(L30:L53,Y15)</f>
        <v>1</v>
      </c>
      <c r="AA15" s="35">
        <f>Z15/(AB4-Z25)</f>
        <v>4.7619047619047616E-2</v>
      </c>
      <c r="AB15" s="35">
        <f>IF(AA15=0,0,(AA15*((LOG(AA15))/LOG(2))))</f>
        <v>-0.20915797251327431</v>
      </c>
      <c r="AD15" s="35">
        <f>N15</f>
        <v>12111</v>
      </c>
      <c r="AE15" s="35">
        <f>COUNTIF(L54:L76,AD15)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COUNTIF(L77:L99,AI15)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COUNTIF(L100:L123,AN15)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COUNTIF(L124:L146,AS15)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1235</v>
      </c>
      <c r="C16" s="60">
        <v>11</v>
      </c>
      <c r="D16" s="57">
        <v>1241</v>
      </c>
      <c r="E16" s="60">
        <v>22</v>
      </c>
      <c r="F16" s="57">
        <v>1250</v>
      </c>
      <c r="G16" s="63">
        <v>14</v>
      </c>
      <c r="H16" s="63">
        <v>1255</v>
      </c>
      <c r="I16" s="41">
        <v>13</v>
      </c>
      <c r="J16" s="41">
        <v>1271</v>
      </c>
      <c r="K16" s="42">
        <v>0</v>
      </c>
      <c r="L16">
        <v>21211</v>
      </c>
      <c r="N16" s="35">
        <v>12112</v>
      </c>
      <c r="O16" s="35">
        <f>COUNTIF($L$7:$L$500,N16)</f>
        <v>4</v>
      </c>
      <c r="P16" s="35">
        <f>O16/$Q$4</f>
        <v>2.8571428571428571E-2</v>
      </c>
      <c r="Q16" s="35">
        <f>IF(P16=0,0,(P16*((LOG(P16))/LOG(2))))</f>
        <v>-0.14655094334128474</v>
      </c>
      <c r="T16" s="35">
        <f>N16</f>
        <v>12112</v>
      </c>
      <c r="U16" s="35">
        <f>COUNTIF(L7:L29,T16)</f>
        <v>1</v>
      </c>
      <c r="V16" s="35">
        <f>U16/(W4-U25)</f>
        <v>4.7619047619047616E-2</v>
      </c>
      <c r="W16" s="35">
        <f>IF(V16=0,0,(V16*((LOG(V16))/LOG(2))))</f>
        <v>-0.20915797251327431</v>
      </c>
      <c r="Y16" s="35">
        <f>N16</f>
        <v>12112</v>
      </c>
      <c r="Z16" s="35">
        <f>COUNTIF(L30:L53,Y16)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COUNTIF(L54:L76,AD16)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COUNTIF(L77:L99,AI16)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COUNTIF(L100:L123,AN16)</f>
        <v>3</v>
      </c>
      <c r="AP16" s="35">
        <f>AO16/(AQ4-AO25)</f>
        <v>0.16666666666666666</v>
      </c>
      <c r="AQ16" s="35">
        <f>IF(AP16=0,0,(AP16*((LOG(AP16))/LOG(2))))</f>
        <v>-0.43082708345352599</v>
      </c>
      <c r="AS16" s="35">
        <f>N16</f>
        <v>12112</v>
      </c>
      <c r="AT16" s="35">
        <f>COUNTIF(L124:L146,AS16)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1377</v>
      </c>
      <c r="C17" s="60">
        <v>13</v>
      </c>
      <c r="D17" s="57">
        <v>1390</v>
      </c>
      <c r="E17" s="60">
        <v>24</v>
      </c>
      <c r="F17" s="57">
        <v>1398</v>
      </c>
      <c r="G17" s="63">
        <v>14</v>
      </c>
      <c r="H17" s="63">
        <v>1405</v>
      </c>
      <c r="I17" s="41">
        <v>13</v>
      </c>
      <c r="J17" s="41">
        <v>1416</v>
      </c>
      <c r="K17" s="42">
        <v>0</v>
      </c>
      <c r="L17">
        <v>11211</v>
      </c>
      <c r="N17" s="35">
        <v>12121</v>
      </c>
      <c r="O17" s="35">
        <f>COUNTIF($L$7:$L$500,N17)</f>
        <v>10</v>
      </c>
      <c r="P17" s="35">
        <f>O17/$Q$4</f>
        <v>7.1428571428571425E-2</v>
      </c>
      <c r="Q17" s="35">
        <f>IF(P17=0,0,(P17*((LOG(P17))/LOG(2))))</f>
        <v>-0.27195392300411453</v>
      </c>
      <c r="T17" s="35">
        <f>N17</f>
        <v>12121</v>
      </c>
      <c r="U17" s="35">
        <f>COUNTIF(L7:L29,T17)</f>
        <v>6</v>
      </c>
      <c r="V17" s="35">
        <f>U17/(W4-U25)</f>
        <v>0.2857142857142857</v>
      </c>
      <c r="W17" s="35">
        <f>IF(V17=0,0,(V17*((LOG(V17))/LOG(2))))</f>
        <v>-0.51638712058788683</v>
      </c>
      <c r="Y17" s="35">
        <f>N17</f>
        <v>12121</v>
      </c>
      <c r="Z17" s="35">
        <f>COUNTIF(L30:L53,Y17)</f>
        <v>1</v>
      </c>
      <c r="AA17" s="35">
        <f>Z17/(AB4-Z25)</f>
        <v>4.7619047619047616E-2</v>
      </c>
      <c r="AB17" s="35">
        <f>IF(AA17=0,0,(AA17*((LOG(AA17))/LOG(2))))</f>
        <v>-0.20915797251327431</v>
      </c>
      <c r="AD17" s="35">
        <f>N17</f>
        <v>12121</v>
      </c>
      <c r="AE17" s="35">
        <f>COUNTIF(L54:L76,AD17)</f>
        <v>1</v>
      </c>
      <c r="AF17" s="35">
        <f>AE17/(AG4-AE25)</f>
        <v>6.6666666666666666E-2</v>
      </c>
      <c r="AG17" s="35">
        <f>IF(AF17=0,0,(AF17*((LOG(AF17))/LOG(2))))</f>
        <v>-0.26045937304056793</v>
      </c>
      <c r="AI17" s="35">
        <f>N17</f>
        <v>12121</v>
      </c>
      <c r="AJ17" s="35">
        <f>COUNTIF(L77:L99,AI17)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COUNTIF(L100:L123,AN17)</f>
        <v>2</v>
      </c>
      <c r="AP17" s="35">
        <f>AO17/(AQ4-AO25)</f>
        <v>0.1111111111111111</v>
      </c>
      <c r="AQ17" s="35">
        <f>IF(AP17=0,0,(AP17*((LOG(AP17))/LOG(2))))</f>
        <v>-0.3522138890491458</v>
      </c>
      <c r="AS17" s="35">
        <f>N17</f>
        <v>12121</v>
      </c>
      <c r="AT17" s="35">
        <f>COUNTIF(L124:L146,AS17)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1519</v>
      </c>
      <c r="C18" s="60">
        <v>11</v>
      </c>
      <c r="D18" s="57">
        <v>1531</v>
      </c>
      <c r="E18" s="60">
        <v>11</v>
      </c>
      <c r="F18" s="57">
        <v>1543</v>
      </c>
      <c r="G18" s="63">
        <v>12</v>
      </c>
      <c r="H18" s="63">
        <v>1558</v>
      </c>
      <c r="I18" s="41">
        <v>24</v>
      </c>
      <c r="J18" s="41">
        <v>1564</v>
      </c>
      <c r="K18" s="42">
        <v>0</v>
      </c>
      <c r="L18">
        <v>21112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COUNTIF(L30:L53,Y18)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COUNTIF(L54:L76,AD18)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COUNTIF(L77:L99,AI18)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COUNTIF(L100:L123,AN18)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COUNTIF(L124:L146,AS18)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1666</v>
      </c>
      <c r="C19" s="60">
        <v>11</v>
      </c>
      <c r="D19" s="57">
        <v>1674</v>
      </c>
      <c r="E19" s="60">
        <v>22</v>
      </c>
      <c r="F19" s="57">
        <v>1680</v>
      </c>
      <c r="G19" s="63">
        <v>14</v>
      </c>
      <c r="H19" s="63">
        <v>1688</v>
      </c>
      <c r="I19" s="41">
        <v>24</v>
      </c>
      <c r="J19" s="41">
        <v>1693</v>
      </c>
      <c r="K19" s="42">
        <v>0</v>
      </c>
      <c r="L19">
        <v>21212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COUNTIF(L30:L53,Y19)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COUNTIF(L54:L76,AD19)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COUNTIF(L77:L99,AI19)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COUNTIF(L100:L123,AN19)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COUNTIF(L124:L146,AS19)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1798</v>
      </c>
      <c r="C20" s="60">
        <v>13</v>
      </c>
      <c r="D20" s="57">
        <v>1811</v>
      </c>
      <c r="E20" s="60">
        <v>13</v>
      </c>
      <c r="F20" s="57">
        <v>1827</v>
      </c>
      <c r="G20" s="63">
        <v>14</v>
      </c>
      <c r="H20" s="63">
        <v>1844</v>
      </c>
      <c r="I20" s="41">
        <v>13</v>
      </c>
      <c r="J20" s="41">
        <v>1856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COUNTIF(L30:L53,Y20)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COUNTIF(L54:L76,AD20)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COUNTIF(L77:L99,AI20)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COUNTIF(L100:L123,AN20)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COUNTIF(L124:L146,AS20)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1973</v>
      </c>
      <c r="C21" s="60">
        <v>13</v>
      </c>
      <c r="D21" s="57">
        <v>1987</v>
      </c>
      <c r="E21" s="60">
        <v>24</v>
      </c>
      <c r="F21" s="57">
        <v>1994</v>
      </c>
      <c r="G21" s="63">
        <v>14</v>
      </c>
      <c r="H21" s="63">
        <v>2002</v>
      </c>
      <c r="I21" s="41">
        <v>13</v>
      </c>
      <c r="J21" s="41">
        <v>2011</v>
      </c>
      <c r="K21" s="42">
        <v>0</v>
      </c>
      <c r="L21">
        <v>11211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COUNTIF(L30:L53,Y21)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COUNTIF(L54:L76,AD21)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COUNTIF(L77:L99,AI21)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COUNTIF(L100:L123,AN21)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COUNTIF(L124:L146,AS21)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2126</v>
      </c>
      <c r="C22" s="60">
        <v>11</v>
      </c>
      <c r="D22" s="57">
        <v>2137</v>
      </c>
      <c r="E22" s="60">
        <v>22</v>
      </c>
      <c r="F22" s="57">
        <v>2145</v>
      </c>
      <c r="G22" s="63">
        <v>23</v>
      </c>
      <c r="H22" s="63">
        <v>2162</v>
      </c>
      <c r="I22" s="41">
        <v>13</v>
      </c>
      <c r="J22" s="41">
        <v>2169</v>
      </c>
      <c r="K22" s="42">
        <v>0</v>
      </c>
      <c r="L22">
        <v>21221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COUNTIF(L30:L53,Y22)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COUNTIF(L54:L76,AD22)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COUNTIF(L77:L99,AI22)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COUNTIF(L100:L123,AN22)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COUNTIF(L124:L146,AS22)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2279</v>
      </c>
      <c r="C23" s="60">
        <v>24</v>
      </c>
      <c r="D23" s="57">
        <v>2289</v>
      </c>
      <c r="E23" s="60">
        <v>13</v>
      </c>
      <c r="F23" s="57">
        <v>2299</v>
      </c>
      <c r="G23" s="63">
        <v>23</v>
      </c>
      <c r="H23" s="63">
        <v>2304</v>
      </c>
      <c r="I23" s="41">
        <v>13</v>
      </c>
      <c r="J23" s="41">
        <v>2323</v>
      </c>
      <c r="K23" s="42">
        <v>0</v>
      </c>
      <c r="L23">
        <v>12121</v>
      </c>
      <c r="N23" s="35">
        <v>21111</v>
      </c>
      <c r="O23" s="35">
        <f>COUNTIF($L$7:$L$500,N23)</f>
        <v>12</v>
      </c>
      <c r="P23" s="35">
        <f>O23/$Q$4</f>
        <v>8.5714285714285715E-2</v>
      </c>
      <c r="Q23" s="35">
        <f>IF(P23=0,0,(P23*((LOG(P23))/LOG(2))))</f>
        <v>-0.30379890139061233</v>
      </c>
      <c r="T23" s="35">
        <f>N23</f>
        <v>21111</v>
      </c>
      <c r="U23" s="35">
        <f>COUNTIF(L7:L29,T23)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COUNTIF(L30:L53,Y23)</f>
        <v>1</v>
      </c>
      <c r="AA23" s="35">
        <f>Z23/(AB4-Z25)</f>
        <v>4.7619047619047616E-2</v>
      </c>
      <c r="AB23" s="35">
        <f>IF(AA23=0,0,(AA23*((LOG(AA23))/LOG(2))))</f>
        <v>-0.20915797251327431</v>
      </c>
      <c r="AD23" s="35">
        <f>N23</f>
        <v>21111</v>
      </c>
      <c r="AE23" s="35">
        <f>COUNTIF(L54:L76,AD23)</f>
        <v>2</v>
      </c>
      <c r="AF23" s="35">
        <f>AE23/(AG4-AE25)</f>
        <v>0.13333333333333333</v>
      </c>
      <c r="AG23" s="35">
        <f>IF(AF23=0,0,(AF23*((LOG(AF23))/LOG(2))))</f>
        <v>-0.3875854127478025</v>
      </c>
      <c r="AI23" s="35">
        <f>N23</f>
        <v>21111</v>
      </c>
      <c r="AJ23" s="35">
        <f>COUNTIF(L77:L99,AI23)</f>
        <v>1</v>
      </c>
      <c r="AK23" s="35">
        <f>AJ23/(AL4-AJ25)</f>
        <v>8.3333333333333329E-2</v>
      </c>
      <c r="AL23" s="35">
        <f>IF(AK23=0,0,(AK23*((LOG(AK23))/LOG(2))))</f>
        <v>-0.29874687506009634</v>
      </c>
      <c r="AN23" s="35">
        <f>N23</f>
        <v>21111</v>
      </c>
      <c r="AO23" s="35">
        <f>COUNTIF(L100:L123,AN23)</f>
        <v>4</v>
      </c>
      <c r="AP23" s="35">
        <f>AO23/(AQ4-AO25)</f>
        <v>0.22222222222222221</v>
      </c>
      <c r="AQ23" s="35">
        <f>IF(AP23=0,0,(AP23*((LOG(AP23))/LOG(2))))</f>
        <v>-0.48220555587606945</v>
      </c>
      <c r="AS23" s="35">
        <f>N23</f>
        <v>21111</v>
      </c>
      <c r="AT23" s="35">
        <f>COUNTIF(L124:L146,AS23)</f>
        <v>4</v>
      </c>
      <c r="AU23" s="35">
        <f>AT23/(AV4-AT25)</f>
        <v>0.30769230769230771</v>
      </c>
      <c r="AV23" s="35">
        <f>IF(AU23=0,0,(AU23*((LOG(AU23))/LOG(2))))</f>
        <v>-0.52321222096648989</v>
      </c>
    </row>
    <row r="24" spans="1:48" x14ac:dyDescent="0.3">
      <c r="A24" s="57">
        <v>12</v>
      </c>
      <c r="B24" s="57">
        <v>2443</v>
      </c>
      <c r="C24" s="60">
        <v>24</v>
      </c>
      <c r="D24" s="57">
        <v>2449</v>
      </c>
      <c r="E24" s="60">
        <v>13</v>
      </c>
      <c r="F24" s="57">
        <v>2456</v>
      </c>
      <c r="G24" s="63">
        <v>14</v>
      </c>
      <c r="H24" s="63">
        <v>2472</v>
      </c>
      <c r="I24" s="41">
        <v>13</v>
      </c>
      <c r="J24" s="41">
        <v>2481</v>
      </c>
      <c r="K24" s="42">
        <v>0</v>
      </c>
      <c r="L24">
        <v>12111</v>
      </c>
      <c r="N24" s="35">
        <v>21112</v>
      </c>
      <c r="O24" s="35">
        <f>COUNTIF($L$7:$L$500,N24)</f>
        <v>13</v>
      </c>
      <c r="P24" s="35">
        <f>O24/$Q$4</f>
        <v>9.285714285714286E-2</v>
      </c>
      <c r="Q24" s="35">
        <f>IF(P24=0,0,(P24*((LOG(P24))/LOG(2))))</f>
        <v>-0.31839259203178832</v>
      </c>
      <c r="T24" s="35">
        <f>N24</f>
        <v>21112</v>
      </c>
      <c r="U24" s="35">
        <f>COUNTIF(L7:L29,T24)</f>
        <v>1</v>
      </c>
      <c r="V24" s="35">
        <f>U24/(W4-U25)</f>
        <v>4.7619047619047616E-2</v>
      </c>
      <c r="W24" s="35">
        <f>IF(V24=0,0,(V24*((LOG(V24))/LOG(2))))</f>
        <v>-0.20915797251327431</v>
      </c>
      <c r="Y24" s="35">
        <f>N24</f>
        <v>21112</v>
      </c>
      <c r="Z24" s="35">
        <f>COUNTIF(L30:L53,Y24)</f>
        <v>2</v>
      </c>
      <c r="AA24" s="35">
        <f>Z24/(AB4-Z25)</f>
        <v>9.5238095238095233E-2</v>
      </c>
      <c r="AB24" s="35">
        <f>IF(AA24=0,0,(AA24*((LOG(AA24))/LOG(2))))</f>
        <v>-0.32307784978845333</v>
      </c>
      <c r="AD24" s="35">
        <f>N24</f>
        <v>21112</v>
      </c>
      <c r="AE24" s="35">
        <f>COUNTIF(L54:L76,AD24)</f>
        <v>1</v>
      </c>
      <c r="AF24" s="35">
        <f>AE24/(AG4-AE25)</f>
        <v>6.6666666666666666E-2</v>
      </c>
      <c r="AG24" s="35">
        <f>IF(AF24=0,0,(AF24*((LOG(AF24))/LOG(2))))</f>
        <v>-0.26045937304056793</v>
      </c>
      <c r="AI24" s="35">
        <f>N24</f>
        <v>21112</v>
      </c>
      <c r="AJ24" s="35">
        <f>COUNTIF(L77:L99,AI24)</f>
        <v>4</v>
      </c>
      <c r="AK24" s="35">
        <f>AJ24/(AL4-AJ25)</f>
        <v>0.33333333333333331</v>
      </c>
      <c r="AL24" s="35">
        <f>IF(AK24=0,0,(AK24*((LOG(AK24))/LOG(2))))</f>
        <v>-0.52832083357371862</v>
      </c>
      <c r="AN24" s="35">
        <f>N24</f>
        <v>21112</v>
      </c>
      <c r="AO24" s="35">
        <f>COUNTIF(L100:L123,AN24)</f>
        <v>1</v>
      </c>
      <c r="AP24" s="35">
        <f>AO24/(AQ4-AO25)</f>
        <v>5.5555555555555552E-2</v>
      </c>
      <c r="AQ24" s="35">
        <f>IF(AP24=0,0,(AP24*((LOG(AP24))/LOG(2))))</f>
        <v>-0.23166250008012845</v>
      </c>
      <c r="AS24" s="35">
        <f>N24</f>
        <v>21112</v>
      </c>
      <c r="AT24" s="35">
        <f>COUNTIF(L124:L146,AS24)</f>
        <v>4</v>
      </c>
      <c r="AU24" s="35">
        <f>AT24/(AV4-AT25)</f>
        <v>0.30769230769230771</v>
      </c>
      <c r="AV24" s="35">
        <f>IF(AU24=0,0,(AU24*((LOG(AU24))/LOG(2))))</f>
        <v>-0.52321222096648989</v>
      </c>
    </row>
    <row r="25" spans="1:48" x14ac:dyDescent="0.3">
      <c r="A25" s="57">
        <v>12</v>
      </c>
      <c r="B25" s="57">
        <v>2600</v>
      </c>
      <c r="C25" s="60">
        <v>24</v>
      </c>
      <c r="D25" s="57">
        <v>2609</v>
      </c>
      <c r="E25" s="60">
        <v>13</v>
      </c>
      <c r="F25" s="57">
        <v>2614</v>
      </c>
      <c r="G25" s="63">
        <v>14</v>
      </c>
      <c r="H25" s="63">
        <v>2623</v>
      </c>
      <c r="I25" s="41">
        <v>13</v>
      </c>
      <c r="J25" s="41">
        <v>2637</v>
      </c>
      <c r="K25" s="42">
        <v>0</v>
      </c>
      <c r="L25">
        <v>12111</v>
      </c>
      <c r="N25" s="35">
        <v>21121</v>
      </c>
      <c r="O25" s="35">
        <f>COUNTIF($L$7:$L$500,N25)</f>
        <v>40</v>
      </c>
      <c r="P25" s="35">
        <f>O25/$Q$4</f>
        <v>0.2857142857142857</v>
      </c>
      <c r="Q25" s="35">
        <f>IF(P25=0,0,(P25*((LOG(P25))/LOG(2))))</f>
        <v>-0.51638712058788683</v>
      </c>
      <c r="T25" s="35">
        <f>N25</f>
        <v>21121</v>
      </c>
      <c r="U25" s="35">
        <f>COUNTIF(L7:L29,T25)</f>
        <v>2</v>
      </c>
      <c r="V25" s="54"/>
      <c r="W25" s="55"/>
      <c r="Y25" s="35">
        <f>N25</f>
        <v>21121</v>
      </c>
      <c r="Z25" s="35">
        <f>COUNTIF(L30:L53,Y25)</f>
        <v>3</v>
      </c>
      <c r="AA25" s="54"/>
      <c r="AB25" s="55"/>
      <c r="AD25" s="35">
        <f>N25</f>
        <v>21121</v>
      </c>
      <c r="AE25" s="35">
        <f>COUNTIF(L54:L76,AD25)</f>
        <v>8</v>
      </c>
      <c r="AF25" s="54"/>
      <c r="AG25" s="55"/>
      <c r="AI25" s="35">
        <f>N25</f>
        <v>21121</v>
      </c>
      <c r="AJ25" s="35">
        <f>COUNTIF(L77:L99,AI25)</f>
        <v>11</v>
      </c>
      <c r="AK25" s="54"/>
      <c r="AL25" s="55"/>
      <c r="AN25" s="35">
        <f>N25</f>
        <v>21121</v>
      </c>
      <c r="AO25" s="35">
        <f>COUNTIF(L100:L123,AN25)</f>
        <v>6</v>
      </c>
      <c r="AP25" s="54"/>
      <c r="AQ25" s="55"/>
      <c r="AS25" s="35">
        <f>N25</f>
        <v>21121</v>
      </c>
      <c r="AT25" s="35">
        <f>COUNTIF(L124:L146,AS25)</f>
        <v>10</v>
      </c>
      <c r="AU25" s="54"/>
      <c r="AV25" s="55"/>
    </row>
    <row r="26" spans="1:48" x14ac:dyDescent="0.3">
      <c r="A26" s="57">
        <v>12</v>
      </c>
      <c r="B26" s="57">
        <v>2753</v>
      </c>
      <c r="C26" s="60">
        <v>13</v>
      </c>
      <c r="D26" s="57">
        <v>2765</v>
      </c>
      <c r="E26" s="60">
        <v>24</v>
      </c>
      <c r="F26" s="57">
        <v>2770</v>
      </c>
      <c r="G26" s="63">
        <v>14</v>
      </c>
      <c r="H26" s="63">
        <v>2778</v>
      </c>
      <c r="I26" s="41">
        <v>13</v>
      </c>
      <c r="J26" s="41">
        <v>2792</v>
      </c>
      <c r="K26" s="42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COUNTIF(L30:L53,Y26)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COUNTIF(L54:L76,AD26)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COUNTIF(L77:L99,AI26)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COUNTIF(L100:L123,AN26)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COUNTIF(L124:L146,AS26)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2903</v>
      </c>
      <c r="C27" s="60">
        <v>13</v>
      </c>
      <c r="D27" s="57">
        <v>2916</v>
      </c>
      <c r="E27" s="60">
        <v>24</v>
      </c>
      <c r="F27" s="57">
        <v>2924</v>
      </c>
      <c r="G27" s="63">
        <v>14</v>
      </c>
      <c r="H27" s="63">
        <v>2931</v>
      </c>
      <c r="I27" s="41">
        <v>13</v>
      </c>
      <c r="J27" s="41">
        <v>2943</v>
      </c>
      <c r="K27" s="42">
        <v>0</v>
      </c>
      <c r="L27">
        <v>11211</v>
      </c>
      <c r="N27" s="35">
        <v>21211</v>
      </c>
      <c r="O27" s="35">
        <f>COUNTIF($L$7:$L$500,N27)</f>
        <v>23</v>
      </c>
      <c r="P27" s="35">
        <f>O27/$Q$4</f>
        <v>0.16428571428571428</v>
      </c>
      <c r="Q27" s="35">
        <f>IF(P27=0,0,(P27*((LOG(P27))/LOG(2))))</f>
        <v>-0.42808274571730659</v>
      </c>
      <c r="T27" s="35">
        <f>N27</f>
        <v>21211</v>
      </c>
      <c r="U27" s="35">
        <f>COUNTIF(L7:L29,T27)</f>
        <v>3</v>
      </c>
      <c r="V27" s="35">
        <f>U27/(W4-U25)</f>
        <v>0.14285714285714285</v>
      </c>
      <c r="W27" s="35">
        <f>IF(V27=0,0,(V27*((LOG(V27))/LOG(2))))</f>
        <v>-0.40105070315108626</v>
      </c>
      <c r="Y27" s="35">
        <f>N27</f>
        <v>21211</v>
      </c>
      <c r="Z27" s="35">
        <f>COUNTIF(L30:L53,Y27)</f>
        <v>5</v>
      </c>
      <c r="AA27" s="35">
        <f>Z27/(AB4-Z25)</f>
        <v>0.23809523809523808</v>
      </c>
      <c r="AB27" s="35">
        <f>IF(AA27=0,0,(AA27*((LOG(AA27))/LOG(2))))</f>
        <v>-0.49294983997414238</v>
      </c>
      <c r="AD27" s="35">
        <f>N27</f>
        <v>21211</v>
      </c>
      <c r="AE27" s="35">
        <f>COUNTIF(L54:L76,AD27)</f>
        <v>6</v>
      </c>
      <c r="AF27" s="35">
        <f>AE27/(AG4-AE25)</f>
        <v>0.4</v>
      </c>
      <c r="AG27" s="35">
        <f>IF(AF27=0,0,(AF27*((LOG(AF27))/LOG(2))))</f>
        <v>-0.52877123795494496</v>
      </c>
      <c r="AI27" s="35">
        <f>N27</f>
        <v>21211</v>
      </c>
      <c r="AJ27" s="35">
        <f>COUNTIF(L77:L99,AI27)</f>
        <v>5</v>
      </c>
      <c r="AK27" s="35">
        <f>AJ27/(AL4-AJ25)</f>
        <v>0.41666666666666669</v>
      </c>
      <c r="AL27" s="35">
        <f>IF(AK27=0,0,(AK27*((LOG(AK27))/LOG(2))))</f>
        <v>-0.52626433576408083</v>
      </c>
      <c r="AN27" s="35">
        <f>N27</f>
        <v>21211</v>
      </c>
      <c r="AO27" s="35">
        <f>COUNTIF(L100:L123,AN27)</f>
        <v>2</v>
      </c>
      <c r="AP27" s="35">
        <f>AO27/(AQ4-AO25)</f>
        <v>0.1111111111111111</v>
      </c>
      <c r="AQ27" s="35">
        <f>IF(AP27=0,0,(AP27*((LOG(AP27))/LOG(2))))</f>
        <v>-0.3522138890491458</v>
      </c>
      <c r="AS27" s="35">
        <f>N27</f>
        <v>21211</v>
      </c>
      <c r="AT27" s="35">
        <f>COUNTIF(L124:L146,AS27)</f>
        <v>2</v>
      </c>
      <c r="AU27" s="35">
        <f>AT27/(AV4-AT25)</f>
        <v>0.15384615384615385</v>
      </c>
      <c r="AV27" s="35">
        <f>IF(AU27=0,0,(AU27*((LOG(AU27))/LOG(2))))</f>
        <v>-0.4154522643293988</v>
      </c>
    </row>
    <row r="28" spans="1:48" x14ac:dyDescent="0.3">
      <c r="A28" s="57">
        <v>12</v>
      </c>
      <c r="B28" s="57">
        <v>3055</v>
      </c>
      <c r="C28" s="60">
        <v>13</v>
      </c>
      <c r="D28" s="57">
        <v>3065</v>
      </c>
      <c r="E28" s="60">
        <v>13</v>
      </c>
      <c r="F28" s="57">
        <v>3081</v>
      </c>
      <c r="G28" s="63">
        <v>14</v>
      </c>
      <c r="H28" s="63">
        <v>3096</v>
      </c>
      <c r="I28" s="41">
        <v>13</v>
      </c>
      <c r="J28" s="41">
        <v>3106</v>
      </c>
      <c r="K28" s="42">
        <v>0</v>
      </c>
      <c r="L28">
        <v>11111</v>
      </c>
      <c r="N28" s="35">
        <v>21212</v>
      </c>
      <c r="O28" s="35">
        <f>COUNTIF($L$7:$L$500,N28)</f>
        <v>4</v>
      </c>
      <c r="P28" s="35">
        <f>O28/$Q$4</f>
        <v>2.8571428571428571E-2</v>
      </c>
      <c r="Q28" s="35">
        <f>IF(P28=0,0,(P28*((LOG(P28))/LOG(2))))</f>
        <v>-0.14655094334128474</v>
      </c>
      <c r="T28" s="35">
        <f>N28</f>
        <v>21212</v>
      </c>
      <c r="U28" s="35">
        <f>COUNTIF(L7:L29,T28)</f>
        <v>1</v>
      </c>
      <c r="V28" s="35">
        <f>U28/(W4-U25)</f>
        <v>4.7619047619047616E-2</v>
      </c>
      <c r="W28" s="35">
        <f>IF(V28=0,0,(V28*((LOG(V28))/LOG(2))))</f>
        <v>-0.20915797251327431</v>
      </c>
      <c r="Y28" s="35">
        <f>N28</f>
        <v>21212</v>
      </c>
      <c r="Z28" s="35">
        <f>COUNTIF(L30:L53,Y28)</f>
        <v>1</v>
      </c>
      <c r="AA28" s="35">
        <f>Z28/(AB4-Z25)</f>
        <v>4.7619047619047616E-2</v>
      </c>
      <c r="AB28" s="35">
        <f>IF(AA28=0,0,(AA28*((LOG(AA28))/LOG(2))))</f>
        <v>-0.20915797251327431</v>
      </c>
      <c r="AD28" s="35">
        <f>N28</f>
        <v>21212</v>
      </c>
      <c r="AE28" s="35">
        <f>COUNTIF(L54:L76,AD28)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COUNTIF(L77:L99,AI28)</f>
        <v>2</v>
      </c>
      <c r="AK28" s="35">
        <f>AJ28/(AL4-AJ25)</f>
        <v>0.16666666666666666</v>
      </c>
      <c r="AL28" s="35">
        <f>IF(AK28=0,0,(AK28*((LOG(AK28))/LOG(2))))</f>
        <v>-0.43082708345352599</v>
      </c>
      <c r="AN28" s="35">
        <f>N28</f>
        <v>21212</v>
      </c>
      <c r="AO28" s="35">
        <f>COUNTIF(L100:L123,AN28)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COUNTIF(L124:L146,AS28)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3210</v>
      </c>
      <c r="C29" s="60">
        <v>11</v>
      </c>
      <c r="D29" s="57">
        <v>3219</v>
      </c>
      <c r="E29" s="60">
        <v>11</v>
      </c>
      <c r="F29" s="57">
        <v>3231</v>
      </c>
      <c r="G29" s="63">
        <v>21</v>
      </c>
      <c r="H29" s="63">
        <v>3237</v>
      </c>
      <c r="I29" s="41">
        <v>11</v>
      </c>
      <c r="J29" s="41">
        <v>3245</v>
      </c>
      <c r="K29" s="42">
        <v>1</v>
      </c>
      <c r="L29">
        <v>21121</v>
      </c>
      <c r="N29" s="35">
        <v>21221</v>
      </c>
      <c r="O29" s="35">
        <f>COUNTIF($L$7:$L$500,N29)</f>
        <v>3</v>
      </c>
      <c r="P29" s="35">
        <f>O29/$Q$4</f>
        <v>2.1428571428571429E-2</v>
      </c>
      <c r="Q29" s="35">
        <f>IF(P29=0,0,(P29*((LOG(P29))/LOG(2))))</f>
        <v>-0.11880686820479594</v>
      </c>
      <c r="T29" s="35">
        <f>N29</f>
        <v>21221</v>
      </c>
      <c r="U29" s="35">
        <f>COUNTIF(L7:L29,T29)</f>
        <v>1</v>
      </c>
      <c r="V29" s="35">
        <f>U29/(W4-U25)</f>
        <v>4.7619047619047616E-2</v>
      </c>
      <c r="W29" s="35">
        <f>IF(V29=0,0,(V29*((LOG(V29))/LOG(2))))</f>
        <v>-0.20915797251327431</v>
      </c>
      <c r="Y29" s="35">
        <f>N29</f>
        <v>21221</v>
      </c>
      <c r="Z29" s="35">
        <f>COUNTIF(L30:L53,Y29)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COUNTIF(L54:L76,AD29)</f>
        <v>2</v>
      </c>
      <c r="AF29" s="35">
        <f>AE29/(AG4-AE25)</f>
        <v>0.13333333333333333</v>
      </c>
      <c r="AG29" s="35">
        <f>IF(AF29=0,0,(AF29*((LOG(AF29))/LOG(2))))</f>
        <v>-0.3875854127478025</v>
      </c>
      <c r="AI29" s="35">
        <f>N29</f>
        <v>21221</v>
      </c>
      <c r="AJ29" s="35">
        <f>COUNTIF(L77:L99,AI29)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COUNTIF(L100:L123,AN29)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COUNTIF(L124:L146,AS29)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3357</v>
      </c>
      <c r="C30" s="61">
        <v>11</v>
      </c>
      <c r="D30" s="58">
        <v>3362</v>
      </c>
      <c r="E30" s="61">
        <v>22</v>
      </c>
      <c r="F30" s="58">
        <v>3369</v>
      </c>
      <c r="G30" s="64">
        <v>14</v>
      </c>
      <c r="H30" s="64">
        <v>3377</v>
      </c>
      <c r="I30" s="40">
        <v>13</v>
      </c>
      <c r="J30" s="40">
        <v>3390</v>
      </c>
      <c r="K30" s="50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COUNTIF(L30:L53,Y30)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COUNTIF(L54:L76,AD30)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COUNTIF(L77:L99,AI30)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COUNTIF(L100:L123,AN30)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COUNTIF(L124:L146,AS30)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3501</v>
      </c>
      <c r="C31" s="61">
        <v>11</v>
      </c>
      <c r="D31" s="58">
        <v>3507</v>
      </c>
      <c r="E31" s="61">
        <v>22</v>
      </c>
      <c r="F31" s="58">
        <v>3514</v>
      </c>
      <c r="G31" s="64">
        <v>14</v>
      </c>
      <c r="H31" s="64">
        <v>3522</v>
      </c>
      <c r="I31" s="40">
        <v>13</v>
      </c>
      <c r="J31" s="40">
        <v>3534</v>
      </c>
      <c r="K31" s="50">
        <v>0</v>
      </c>
      <c r="L31">
        <v>21211</v>
      </c>
      <c r="N31" s="35">
        <v>22111</v>
      </c>
      <c r="O31" s="35">
        <f>COUNTIF($L$7:$L$500,N31)</f>
        <v>1</v>
      </c>
      <c r="P31" s="35">
        <f>O31/$Q$4</f>
        <v>7.1428571428571426E-3</v>
      </c>
      <c r="Q31" s="35">
        <f>IF(P31=0,0,(P31*((LOG(P31))/LOG(2))))</f>
        <v>-5.0923450121035475E-2</v>
      </c>
      <c r="T31" s="35">
        <f>N31</f>
        <v>22111</v>
      </c>
      <c r="U31" s="35">
        <f>COUNTIF(L7:L29,T31)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COUNTIF(L30:L53,Y31)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COUNTIF(L54:L76,AD31)</f>
        <v>1</v>
      </c>
      <c r="AF31" s="35">
        <f>AE31/(AG4-AE25)</f>
        <v>6.6666666666666666E-2</v>
      </c>
      <c r="AG31" s="35">
        <f>IF(AF31=0,0,(AF31*((LOG(AF31))/LOG(2))))</f>
        <v>-0.26045937304056793</v>
      </c>
      <c r="AI31" s="35">
        <f>N31</f>
        <v>22111</v>
      </c>
      <c r="AJ31" s="35">
        <f>COUNTIF(L77:L99,AI31)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COUNTIF(L100:L123,AN31)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COUNTIF(L124:L146,AS31)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3648</v>
      </c>
      <c r="C32" s="61">
        <v>24</v>
      </c>
      <c r="D32" s="58">
        <v>3657</v>
      </c>
      <c r="E32" s="61">
        <v>13</v>
      </c>
      <c r="F32" s="58">
        <v>3664</v>
      </c>
      <c r="G32" s="64">
        <v>14</v>
      </c>
      <c r="H32" s="64">
        <v>3674</v>
      </c>
      <c r="I32" s="40">
        <v>13</v>
      </c>
      <c r="J32" s="40">
        <v>3686</v>
      </c>
      <c r="K32" s="50">
        <v>0</v>
      </c>
      <c r="L32">
        <v>12111</v>
      </c>
      <c r="N32" s="35">
        <v>22112</v>
      </c>
      <c r="O32" s="35">
        <f>COUNTIF($L$7:$L$500,N32)</f>
        <v>2</v>
      </c>
      <c r="P32" s="35">
        <f>O32/$Q$4</f>
        <v>1.4285714285714285E-2</v>
      </c>
      <c r="Q32" s="35">
        <f>IF(P32=0,0,(P32*((LOG(P32))/LOG(2))))</f>
        <v>-8.756118595635666E-2</v>
      </c>
      <c r="T32" s="35">
        <f>N32</f>
        <v>22112</v>
      </c>
      <c r="U32" s="35">
        <f>COUNTIF(L7:L29,T32)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COUNTIF(L30:L53,Y32)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COUNTIF(L54:L76,AD32)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COUNTIF(L77:L99,AI32)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COUNTIF(L100:L123,AN32)</f>
        <v>2</v>
      </c>
      <c r="AP32" s="35">
        <f>AO32/(AQ4-AO25)</f>
        <v>0.1111111111111111</v>
      </c>
      <c r="AQ32" s="35">
        <f>IF(AP32=0,0,(AP32*((LOG(AP32))/LOG(2))))</f>
        <v>-0.3522138890491458</v>
      </c>
      <c r="AS32" s="35">
        <f>N32</f>
        <v>22112</v>
      </c>
      <c r="AT32" s="35">
        <f>COUNTIF(L124:L146,AS32)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3792</v>
      </c>
      <c r="C33" s="61">
        <v>13</v>
      </c>
      <c r="D33" s="58">
        <v>3800</v>
      </c>
      <c r="E33" s="61">
        <v>13</v>
      </c>
      <c r="F33" s="58">
        <v>3816</v>
      </c>
      <c r="G33" s="64">
        <v>23</v>
      </c>
      <c r="H33" s="64">
        <v>3823</v>
      </c>
      <c r="I33" s="40">
        <v>13</v>
      </c>
      <c r="J33" s="40">
        <v>3830</v>
      </c>
      <c r="K33" s="50">
        <v>0</v>
      </c>
      <c r="L33">
        <v>11121</v>
      </c>
      <c r="N33" s="35">
        <v>22121</v>
      </c>
      <c r="O33" s="35">
        <f>COUNTIF($L$7:$L$500,N33)</f>
        <v>1</v>
      </c>
      <c r="P33" s="35">
        <f>O33/$Q$4</f>
        <v>7.1428571428571426E-3</v>
      </c>
      <c r="Q33" s="35">
        <f>IF(P33=0,0,(P33*((LOG(P33))/LOG(2))))</f>
        <v>-5.0923450121035475E-2</v>
      </c>
      <c r="T33" s="35">
        <f>N33</f>
        <v>22121</v>
      </c>
      <c r="U33" s="35">
        <f>COUNTIF(L7:L29,T33)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COUNTIF(L30:L53,Y33)</f>
        <v>1</v>
      </c>
      <c r="AA33" s="35">
        <f>Z33/(AB4-Z25)</f>
        <v>4.7619047619047616E-2</v>
      </c>
      <c r="AB33" s="35">
        <f>IF(AA33=0,0,(AA33*((LOG(AA33))/LOG(2))))</f>
        <v>-0.20915797251327431</v>
      </c>
      <c r="AD33" s="35">
        <f>N33</f>
        <v>22121</v>
      </c>
      <c r="AE33" s="35">
        <f>COUNTIF(L54:L76,AD33)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COUNTIF(L77:L99,AI33)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COUNTIF(L100:L123,AN33)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COUNTIF(L124:L146,AS33)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3941</v>
      </c>
      <c r="C34" s="61">
        <v>24</v>
      </c>
      <c r="D34" s="58">
        <v>3949</v>
      </c>
      <c r="E34" s="61">
        <v>13</v>
      </c>
      <c r="F34" s="58">
        <v>3954</v>
      </c>
      <c r="G34" s="64">
        <v>23</v>
      </c>
      <c r="H34" s="64">
        <v>3962</v>
      </c>
      <c r="I34" s="40">
        <v>13</v>
      </c>
      <c r="J34" s="40">
        <v>3971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COUNTIF(L30:L53,Y34)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COUNTIF(L54:L76,AD34)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COUNTIF(L77:L99,AI34)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COUNTIF(L100:L123,AN34)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COUNTIF(L124:L146,AS34)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4066</v>
      </c>
      <c r="C35" s="61">
        <v>11</v>
      </c>
      <c r="D35" s="58">
        <v>4074</v>
      </c>
      <c r="E35" s="61">
        <v>11</v>
      </c>
      <c r="F35" s="58">
        <v>4085</v>
      </c>
      <c r="G35" s="64">
        <v>12</v>
      </c>
      <c r="H35" s="64">
        <v>4097</v>
      </c>
      <c r="I35" s="40">
        <v>13</v>
      </c>
      <c r="J35" s="40">
        <v>4111</v>
      </c>
      <c r="K35" s="50">
        <v>0</v>
      </c>
      <c r="L35">
        <v>21111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COUNTIF(L30:L53,Y35)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COUNTIF(L54:L76,AD35)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COUNTIF(L77:L99,AI35)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COUNTIF(L100:L123,AN35)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COUNTIF(L124:L146,AS35)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4214</v>
      </c>
      <c r="C36" s="61">
        <v>13</v>
      </c>
      <c r="D36" s="58">
        <v>4223</v>
      </c>
      <c r="E36" s="61">
        <v>24</v>
      </c>
      <c r="F36" s="58">
        <v>4231</v>
      </c>
      <c r="G36" s="64">
        <v>14</v>
      </c>
      <c r="H36" s="64">
        <v>4238</v>
      </c>
      <c r="I36" s="40">
        <v>13</v>
      </c>
      <c r="J36" s="40">
        <v>4267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COUNTIF(L30:L53,Y36)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COUNTIF(L54:L76,AD36)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COUNTIF(L77:L99,AI36)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COUNTIF(L100:L123,AN36)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COUNTIF(L124:L146,AS36)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4372</v>
      </c>
      <c r="C37" s="61">
        <v>13</v>
      </c>
      <c r="D37" s="58">
        <v>4384</v>
      </c>
      <c r="E37" s="61">
        <v>24</v>
      </c>
      <c r="F37" s="58">
        <v>4389</v>
      </c>
      <c r="G37" s="64">
        <v>14</v>
      </c>
      <c r="H37" s="64">
        <v>4396</v>
      </c>
      <c r="I37" s="40">
        <v>13</v>
      </c>
      <c r="J37" s="40">
        <v>4424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COUNTIF(L30:L53,Y37)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COUNTIF(L54:L76,AD37)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COUNTIF(L77:L99,AI37)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COUNTIF(L100:L123,AN37)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COUNTIF(L124:L146,AS37)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4526</v>
      </c>
      <c r="C38" s="61">
        <v>11</v>
      </c>
      <c r="D38" s="58">
        <v>4538</v>
      </c>
      <c r="E38" s="61">
        <v>22</v>
      </c>
      <c r="F38" s="58">
        <v>4546</v>
      </c>
      <c r="G38" s="64">
        <v>14</v>
      </c>
      <c r="H38" s="64">
        <v>4553</v>
      </c>
      <c r="I38" s="40">
        <v>13</v>
      </c>
      <c r="J38" s="40">
        <v>4569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COUNTIF(L30:L53,Y38)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COUNTIF(L54:L76,AD38)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COUNTIF(L77:L99,AI38)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COUNTIF(L100:L123,AN38)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COUNTIF(L124:L146,AS38)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4666</v>
      </c>
      <c r="C39" s="61">
        <v>11</v>
      </c>
      <c r="D39" s="58">
        <v>4674</v>
      </c>
      <c r="E39" s="61">
        <v>11</v>
      </c>
      <c r="F39" s="58">
        <v>4687</v>
      </c>
      <c r="G39" s="64">
        <v>21</v>
      </c>
      <c r="H39" s="64">
        <v>4692</v>
      </c>
      <c r="I39" s="40">
        <v>11</v>
      </c>
      <c r="J39" s="40">
        <v>4699</v>
      </c>
      <c r="K39" s="50">
        <v>1</v>
      </c>
      <c r="L39">
        <v>21121</v>
      </c>
      <c r="P39" s="27">
        <f>SUM(P7:P38)</f>
        <v>0.99999999999999989</v>
      </c>
      <c r="Q39" s="27">
        <f>-SUM(Q7:Q38)</f>
        <v>3.268350360711167</v>
      </c>
      <c r="V39" s="27">
        <f>SUM(V7:V38)</f>
        <v>1</v>
      </c>
      <c r="W39" s="27">
        <f>-SUM(W7:W38)</f>
        <v>2.8559049224696929</v>
      </c>
      <c r="AA39" s="27">
        <f>SUM(AA7:AA38)</f>
        <v>1</v>
      </c>
      <c r="AB39" s="27">
        <f>-SUM(AB7:AB38)</f>
        <v>2.9649760679674704</v>
      </c>
      <c r="AF39" s="27">
        <f>SUM(AF7:AF38)</f>
        <v>1</v>
      </c>
      <c r="AG39" s="27">
        <f>-SUM(AG7:AG38)</f>
        <v>2.6062389286533896</v>
      </c>
      <c r="AK39" s="27">
        <f>SUM(AK7:AK38)</f>
        <v>0.99999999999999989</v>
      </c>
      <c r="AL39" s="27">
        <f>-SUM(AL7:AL38)</f>
        <v>1.7841591278514217</v>
      </c>
      <c r="AP39" s="27">
        <f>SUM(AP7:AP38)</f>
        <v>1</v>
      </c>
      <c r="AQ39" s="27">
        <f>-SUM(AQ7:AQ38)</f>
        <v>2.8638263900908152</v>
      </c>
      <c r="AU39" s="27">
        <f>SUM(AU7:AU38)</f>
        <v>1</v>
      </c>
      <c r="AV39" s="27">
        <f>-SUM(AV7:AV38)</f>
        <v>2.1619781796795539</v>
      </c>
    </row>
    <row r="40" spans="1:48" x14ac:dyDescent="0.3">
      <c r="A40" s="58">
        <v>21</v>
      </c>
      <c r="B40" s="58">
        <v>4800</v>
      </c>
      <c r="C40" s="61">
        <v>11</v>
      </c>
      <c r="D40" s="58">
        <v>4806</v>
      </c>
      <c r="E40" s="61">
        <v>22</v>
      </c>
      <c r="F40" s="58">
        <v>4814</v>
      </c>
      <c r="G40" s="64">
        <v>14</v>
      </c>
      <c r="H40" s="64">
        <v>4821</v>
      </c>
      <c r="I40" s="40">
        <v>13</v>
      </c>
      <c r="J40" s="40">
        <v>4841</v>
      </c>
      <c r="K40" s="50">
        <v>0</v>
      </c>
      <c r="L40">
        <v>21211</v>
      </c>
      <c r="P40" s="28" t="s">
        <v>89</v>
      </c>
      <c r="Q40" s="28">
        <f>Q39/(LOG(Q4)/LOG(2))</f>
        <v>0.45844026011352218</v>
      </c>
      <c r="V40" s="28" t="s">
        <v>116</v>
      </c>
      <c r="W40" s="28">
        <f>W39/(LOG(W4)/LOG(2))</f>
        <v>0.63133984904211582</v>
      </c>
      <c r="AA40" s="28" t="s">
        <v>119</v>
      </c>
      <c r="AB40" s="28">
        <f>AB39/(LOG(AB4)/LOG(2))</f>
        <v>0.64667400605809044</v>
      </c>
      <c r="AF40" s="28" t="s">
        <v>120</v>
      </c>
      <c r="AG40" s="28">
        <f>AG39/(LOG(AG4)/LOG(2))</f>
        <v>0.57614750366437595</v>
      </c>
      <c r="AK40" s="28" t="s">
        <v>121</v>
      </c>
      <c r="AL40" s="28">
        <f>AL39/(LOG(AL4)/LOG(2))</f>
        <v>0.39441465490761035</v>
      </c>
      <c r="AP40" s="28" t="s">
        <v>122</v>
      </c>
      <c r="AQ40" s="28">
        <f>AQ39/(LOG(AQ4)/LOG(2))</f>
        <v>0.62461282718023803</v>
      </c>
      <c r="AU40" s="28" t="s">
        <v>123</v>
      </c>
      <c r="AV40" s="28">
        <f>AV39/(LOG(AV4)/LOG(2))</f>
        <v>0.477937121383887</v>
      </c>
    </row>
    <row r="41" spans="1:48" x14ac:dyDescent="0.3">
      <c r="A41" s="58">
        <v>12</v>
      </c>
      <c r="B41" s="58">
        <v>4956</v>
      </c>
      <c r="C41" s="61">
        <v>13</v>
      </c>
      <c r="D41" s="58">
        <v>4968</v>
      </c>
      <c r="E41" s="61">
        <v>24</v>
      </c>
      <c r="F41" s="58">
        <v>4973</v>
      </c>
      <c r="G41" s="64">
        <v>14</v>
      </c>
      <c r="H41" s="64">
        <v>4981</v>
      </c>
      <c r="I41" s="40">
        <v>13</v>
      </c>
      <c r="J41" s="40">
        <v>4994</v>
      </c>
      <c r="K41" s="50">
        <v>0</v>
      </c>
      <c r="L41">
        <v>11211</v>
      </c>
    </row>
    <row r="42" spans="1:48" x14ac:dyDescent="0.3">
      <c r="A42" s="58">
        <v>12</v>
      </c>
      <c r="B42" s="58">
        <v>5099</v>
      </c>
      <c r="C42" s="61">
        <v>13</v>
      </c>
      <c r="D42" s="58">
        <v>5112</v>
      </c>
      <c r="E42" s="61">
        <v>13</v>
      </c>
      <c r="F42" s="58">
        <v>5123</v>
      </c>
      <c r="G42" s="64">
        <v>14</v>
      </c>
      <c r="H42" s="64">
        <v>5139</v>
      </c>
      <c r="I42" s="40">
        <v>24</v>
      </c>
      <c r="J42" s="40">
        <v>5150</v>
      </c>
      <c r="K42" s="50">
        <v>0</v>
      </c>
      <c r="L42">
        <v>11112</v>
      </c>
    </row>
    <row r="43" spans="1:48" x14ac:dyDescent="0.3">
      <c r="A43" s="58">
        <v>21</v>
      </c>
      <c r="B43" s="58">
        <v>5245</v>
      </c>
      <c r="C43" s="61">
        <v>11</v>
      </c>
      <c r="D43" s="58">
        <v>5251</v>
      </c>
      <c r="E43" s="61">
        <v>11</v>
      </c>
      <c r="F43" s="58">
        <v>5258</v>
      </c>
      <c r="G43" s="64">
        <v>12</v>
      </c>
      <c r="H43" s="64">
        <v>5268</v>
      </c>
      <c r="I43" s="40">
        <v>24</v>
      </c>
      <c r="J43" s="40">
        <v>5276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5383</v>
      </c>
      <c r="C44" s="61">
        <v>13</v>
      </c>
      <c r="D44" s="58">
        <v>5398</v>
      </c>
      <c r="E44" s="61">
        <v>24</v>
      </c>
      <c r="F44" s="58">
        <v>5406</v>
      </c>
      <c r="G44" s="64">
        <v>14</v>
      </c>
      <c r="H44" s="64">
        <v>5413</v>
      </c>
      <c r="I44" s="40">
        <v>13</v>
      </c>
      <c r="J44" s="40">
        <v>5427</v>
      </c>
      <c r="K44" s="50">
        <v>0</v>
      </c>
      <c r="L44">
        <v>11211</v>
      </c>
      <c r="N44" s="39">
        <f>COUNTIF(L7:L146,G3)</f>
        <v>40</v>
      </c>
      <c r="O44" s="39"/>
      <c r="P44" s="46">
        <v>23</v>
      </c>
      <c r="Q44" s="46">
        <v>24</v>
      </c>
      <c r="R44" s="46">
        <v>23</v>
      </c>
      <c r="S44" s="46">
        <v>23</v>
      </c>
      <c r="T44" s="46">
        <v>24</v>
      </c>
      <c r="U44" s="46">
        <v>23</v>
      </c>
      <c r="V44" s="45"/>
    </row>
    <row r="45" spans="1:48" x14ac:dyDescent="0.3">
      <c r="A45" s="58">
        <v>12</v>
      </c>
      <c r="B45" s="58">
        <v>5529</v>
      </c>
      <c r="C45" s="61">
        <v>13</v>
      </c>
      <c r="D45" s="58">
        <v>5538</v>
      </c>
      <c r="E45" s="61">
        <v>13</v>
      </c>
      <c r="F45" s="58">
        <v>5554</v>
      </c>
      <c r="G45" s="64">
        <v>23</v>
      </c>
      <c r="H45" s="64">
        <v>5559</v>
      </c>
      <c r="I45" s="40">
        <v>13</v>
      </c>
      <c r="J45" s="40">
        <v>5566</v>
      </c>
      <c r="K45" s="50">
        <v>0</v>
      </c>
      <c r="L45">
        <v>11121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5658</v>
      </c>
      <c r="C46" s="61">
        <v>11</v>
      </c>
      <c r="D46" s="58">
        <v>5672</v>
      </c>
      <c r="E46" s="61">
        <v>11</v>
      </c>
      <c r="F46" s="58">
        <v>5681</v>
      </c>
      <c r="G46" s="64">
        <v>12</v>
      </c>
      <c r="H46" s="64">
        <v>5696</v>
      </c>
      <c r="I46" s="40">
        <v>24</v>
      </c>
      <c r="J46" s="40">
        <v>5703</v>
      </c>
      <c r="K46" s="50">
        <v>0</v>
      </c>
      <c r="L46">
        <v>21112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5811</v>
      </c>
      <c r="C47" s="61">
        <v>13</v>
      </c>
      <c r="D47" s="58">
        <v>5823</v>
      </c>
      <c r="E47" s="61">
        <v>24</v>
      </c>
      <c r="F47" s="58">
        <v>5829</v>
      </c>
      <c r="G47" s="64">
        <v>14</v>
      </c>
      <c r="H47" s="64">
        <v>5836</v>
      </c>
      <c r="I47" s="40">
        <v>13</v>
      </c>
      <c r="J47" s="40">
        <v>5849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5953</v>
      </c>
      <c r="C48" s="61">
        <v>11</v>
      </c>
      <c r="D48" s="58">
        <v>5970</v>
      </c>
      <c r="E48" s="61">
        <v>22</v>
      </c>
      <c r="F48" s="58">
        <v>5978</v>
      </c>
      <c r="G48" s="64">
        <v>14</v>
      </c>
      <c r="H48" s="64">
        <v>5985</v>
      </c>
      <c r="I48" s="40">
        <v>13</v>
      </c>
      <c r="J48" s="40">
        <v>6001</v>
      </c>
      <c r="K48" s="50">
        <v>0</v>
      </c>
      <c r="L48">
        <v>21211</v>
      </c>
      <c r="O48" s="44" t="s">
        <v>105</v>
      </c>
      <c r="P48" s="46">
        <f>U25</f>
        <v>2</v>
      </c>
      <c r="Q48" s="46">
        <f>Z25</f>
        <v>3</v>
      </c>
      <c r="R48" s="46">
        <f>AE25</f>
        <v>8</v>
      </c>
      <c r="S48" s="46">
        <f>AJ25</f>
        <v>11</v>
      </c>
      <c r="T48" s="46">
        <f>AO25</f>
        <v>6</v>
      </c>
      <c r="U48" s="46">
        <f>AT25</f>
        <v>10</v>
      </c>
      <c r="V48" s="44"/>
    </row>
    <row r="49" spans="1:22" x14ac:dyDescent="0.3">
      <c r="A49" s="58">
        <v>21</v>
      </c>
      <c r="B49" s="58">
        <v>6094</v>
      </c>
      <c r="C49" s="61">
        <v>22</v>
      </c>
      <c r="D49" s="58">
        <v>6110</v>
      </c>
      <c r="E49" s="61">
        <v>13</v>
      </c>
      <c r="F49" s="58">
        <v>6115</v>
      </c>
      <c r="G49" s="64">
        <v>23</v>
      </c>
      <c r="H49" s="64">
        <v>6123</v>
      </c>
      <c r="I49" s="40">
        <v>13</v>
      </c>
      <c r="J49" s="40">
        <v>6132</v>
      </c>
      <c r="K49" s="50">
        <v>0</v>
      </c>
      <c r="L49">
        <v>22121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6248</v>
      </c>
      <c r="C50" s="61">
        <v>11</v>
      </c>
      <c r="D50" s="58">
        <v>6256</v>
      </c>
      <c r="E50" s="61">
        <v>11</v>
      </c>
      <c r="F50" s="58">
        <v>6270</v>
      </c>
      <c r="G50" s="64">
        <v>21</v>
      </c>
      <c r="H50" s="64">
        <v>6278</v>
      </c>
      <c r="I50" s="40">
        <v>11</v>
      </c>
      <c r="J50" s="40">
        <v>6285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6386</v>
      </c>
      <c r="C51" s="61">
        <v>11</v>
      </c>
      <c r="D51" s="58">
        <v>6400</v>
      </c>
      <c r="E51" s="61">
        <v>22</v>
      </c>
      <c r="F51" s="58">
        <v>6409</v>
      </c>
      <c r="G51" s="64">
        <v>14</v>
      </c>
      <c r="H51" s="64">
        <v>6416</v>
      </c>
      <c r="I51" s="40">
        <v>24</v>
      </c>
      <c r="J51" s="40">
        <v>6423</v>
      </c>
      <c r="K51" s="50">
        <v>0</v>
      </c>
      <c r="L51">
        <v>21212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12</v>
      </c>
      <c r="B52" s="58">
        <v>6531</v>
      </c>
      <c r="C52" s="61">
        <v>13</v>
      </c>
      <c r="D52" s="58">
        <v>6539</v>
      </c>
      <c r="E52" s="61">
        <v>13</v>
      </c>
      <c r="F52" s="58">
        <v>6554</v>
      </c>
      <c r="G52" s="64">
        <v>23</v>
      </c>
      <c r="H52" s="64">
        <v>6559</v>
      </c>
      <c r="I52" s="40">
        <v>13</v>
      </c>
      <c r="J52" s="40">
        <v>6580</v>
      </c>
      <c r="K52" s="50">
        <v>0</v>
      </c>
      <c r="L52">
        <v>11121</v>
      </c>
      <c r="N52" s="40"/>
      <c r="O52" s="49" t="s">
        <v>109</v>
      </c>
      <c r="P52">
        <f>J29/P44</f>
        <v>141.08695652173913</v>
      </c>
      <c r="Q52">
        <f>(J53-J29)/Q44</f>
        <v>144.04166666666666</v>
      </c>
      <c r="R52">
        <f>(J76-J53)/R44</f>
        <v>133.69565217391303</v>
      </c>
      <c r="S52">
        <f>(J99-J76)/S44</f>
        <v>128.43478260869566</v>
      </c>
      <c r="T52">
        <f>(J123-J99)/T44</f>
        <v>132.25</v>
      </c>
      <c r="U52">
        <f>(J146-J123)/U44</f>
        <v>126.69565217391305</v>
      </c>
    </row>
    <row r="53" spans="1:22" x14ac:dyDescent="0.3">
      <c r="A53" s="58">
        <v>21</v>
      </c>
      <c r="B53" s="58">
        <v>6674</v>
      </c>
      <c r="C53" s="61">
        <v>11</v>
      </c>
      <c r="D53" s="58">
        <v>6679</v>
      </c>
      <c r="E53" s="61">
        <v>11</v>
      </c>
      <c r="F53" s="58">
        <v>6687</v>
      </c>
      <c r="G53" s="64">
        <v>21</v>
      </c>
      <c r="H53" s="64">
        <v>6694</v>
      </c>
      <c r="I53" s="40">
        <v>11</v>
      </c>
      <c r="J53" s="40">
        <v>6702</v>
      </c>
      <c r="K53" s="50">
        <v>1</v>
      </c>
      <c r="L53">
        <v>21121</v>
      </c>
    </row>
    <row r="54" spans="1:22" x14ac:dyDescent="0.3">
      <c r="A54" s="57">
        <v>21</v>
      </c>
      <c r="B54" s="57">
        <v>6788</v>
      </c>
      <c r="C54" s="60">
        <v>11</v>
      </c>
      <c r="D54" s="57">
        <v>6801</v>
      </c>
      <c r="E54" s="60">
        <v>11</v>
      </c>
      <c r="F54" s="57">
        <v>6810</v>
      </c>
      <c r="G54" s="63">
        <v>21</v>
      </c>
      <c r="H54" s="63">
        <v>6818</v>
      </c>
      <c r="I54" s="41">
        <v>11</v>
      </c>
      <c r="J54" s="41">
        <v>6825</v>
      </c>
      <c r="K54" s="42">
        <v>1</v>
      </c>
      <c r="L54">
        <v>21121</v>
      </c>
    </row>
    <row r="55" spans="1:22" x14ac:dyDescent="0.3">
      <c r="A55" s="57">
        <v>21</v>
      </c>
      <c r="B55" s="57">
        <v>6916</v>
      </c>
      <c r="C55" s="60">
        <v>11</v>
      </c>
      <c r="D55" s="57">
        <v>6921</v>
      </c>
      <c r="E55" s="60">
        <v>22</v>
      </c>
      <c r="F55" s="57">
        <v>6929</v>
      </c>
      <c r="G55" s="63">
        <v>14</v>
      </c>
      <c r="H55" s="63">
        <v>6936</v>
      </c>
      <c r="I55" s="41">
        <v>13</v>
      </c>
      <c r="J55" s="41">
        <v>6949</v>
      </c>
      <c r="K55" s="42">
        <v>0</v>
      </c>
      <c r="L55">
        <v>21211</v>
      </c>
    </row>
    <row r="56" spans="1:22" x14ac:dyDescent="0.3">
      <c r="A56" s="57">
        <v>21</v>
      </c>
      <c r="B56" s="57">
        <v>7042</v>
      </c>
      <c r="C56" s="60">
        <v>11</v>
      </c>
      <c r="D56" s="57">
        <v>7050</v>
      </c>
      <c r="E56" s="60">
        <v>11</v>
      </c>
      <c r="F56" s="57">
        <v>7065</v>
      </c>
      <c r="G56" s="63">
        <v>21</v>
      </c>
      <c r="H56" s="63">
        <v>7073</v>
      </c>
      <c r="I56" s="41">
        <v>11</v>
      </c>
      <c r="J56" s="41">
        <v>7082</v>
      </c>
      <c r="K56" s="42">
        <v>1</v>
      </c>
      <c r="L56">
        <v>21121</v>
      </c>
    </row>
    <row r="57" spans="1:22" x14ac:dyDescent="0.3">
      <c r="A57" s="57">
        <v>12</v>
      </c>
      <c r="B57" s="57">
        <v>7172</v>
      </c>
      <c r="C57" s="60">
        <v>24</v>
      </c>
      <c r="D57" s="57">
        <v>7180</v>
      </c>
      <c r="E57" s="60">
        <v>13</v>
      </c>
      <c r="F57" s="57">
        <v>7184</v>
      </c>
      <c r="G57" s="63">
        <v>23</v>
      </c>
      <c r="H57" s="63">
        <v>7191</v>
      </c>
      <c r="I57" s="41">
        <v>13</v>
      </c>
      <c r="J57" s="41">
        <v>7198</v>
      </c>
      <c r="K57" s="42">
        <v>0</v>
      </c>
      <c r="L57">
        <v>12121</v>
      </c>
    </row>
    <row r="58" spans="1:22" x14ac:dyDescent="0.3">
      <c r="A58" s="57">
        <v>12</v>
      </c>
      <c r="B58" s="57">
        <v>7297</v>
      </c>
      <c r="C58" s="60">
        <v>13</v>
      </c>
      <c r="D58" s="57">
        <v>7306</v>
      </c>
      <c r="E58" s="60">
        <v>13</v>
      </c>
      <c r="F58" s="57">
        <v>7321</v>
      </c>
      <c r="G58" s="63">
        <v>23</v>
      </c>
      <c r="H58" s="63">
        <v>7327</v>
      </c>
      <c r="I58" s="41">
        <v>13</v>
      </c>
      <c r="J58" s="41">
        <v>7333</v>
      </c>
      <c r="K58" s="42">
        <v>0</v>
      </c>
      <c r="L58">
        <v>11121</v>
      </c>
    </row>
    <row r="59" spans="1:22" x14ac:dyDescent="0.3">
      <c r="A59" s="57">
        <v>21</v>
      </c>
      <c r="B59" s="57">
        <v>7426</v>
      </c>
      <c r="C59" s="60">
        <v>11</v>
      </c>
      <c r="D59" s="57">
        <v>7439</v>
      </c>
      <c r="E59" s="60">
        <v>22</v>
      </c>
      <c r="F59" s="57">
        <v>7447</v>
      </c>
      <c r="G59" s="63">
        <v>14</v>
      </c>
      <c r="H59" s="63">
        <v>7452</v>
      </c>
      <c r="I59" s="41">
        <v>13</v>
      </c>
      <c r="J59" s="41">
        <v>7459</v>
      </c>
      <c r="K59" s="42">
        <v>0</v>
      </c>
      <c r="L59">
        <v>21211</v>
      </c>
    </row>
    <row r="60" spans="1:22" x14ac:dyDescent="0.3">
      <c r="A60" s="57">
        <v>21</v>
      </c>
      <c r="B60" s="57">
        <v>7553</v>
      </c>
      <c r="C60" s="60">
        <v>11</v>
      </c>
      <c r="D60" s="57">
        <v>7559</v>
      </c>
      <c r="E60" s="60">
        <v>11</v>
      </c>
      <c r="F60" s="57">
        <v>7567</v>
      </c>
      <c r="G60" s="63">
        <v>12</v>
      </c>
      <c r="H60" s="63">
        <v>7582</v>
      </c>
      <c r="I60" s="41">
        <v>24</v>
      </c>
      <c r="J60" s="41">
        <v>7590</v>
      </c>
      <c r="K60" s="42">
        <v>0</v>
      </c>
      <c r="L60">
        <v>21112</v>
      </c>
    </row>
    <row r="61" spans="1:22" x14ac:dyDescent="0.3">
      <c r="A61" s="57">
        <v>21</v>
      </c>
      <c r="B61" s="57">
        <v>7685</v>
      </c>
      <c r="C61" s="60">
        <v>11</v>
      </c>
      <c r="D61" s="57">
        <v>7691</v>
      </c>
      <c r="E61" s="60">
        <v>11</v>
      </c>
      <c r="F61" s="57">
        <v>7700</v>
      </c>
      <c r="G61" s="63">
        <v>21</v>
      </c>
      <c r="H61" s="63">
        <v>7707</v>
      </c>
      <c r="I61" s="41">
        <v>11</v>
      </c>
      <c r="J61" s="41">
        <v>7715</v>
      </c>
      <c r="K61" s="42">
        <v>1</v>
      </c>
      <c r="L61">
        <v>21121</v>
      </c>
    </row>
    <row r="62" spans="1:22" x14ac:dyDescent="0.3">
      <c r="A62" s="57">
        <v>21</v>
      </c>
      <c r="B62" s="57">
        <v>7806</v>
      </c>
      <c r="C62" s="60">
        <v>11</v>
      </c>
      <c r="D62" s="57">
        <v>7811</v>
      </c>
      <c r="E62" s="60">
        <v>11</v>
      </c>
      <c r="F62" s="57">
        <v>7820</v>
      </c>
      <c r="G62" s="63">
        <v>12</v>
      </c>
      <c r="H62" s="63">
        <v>7835</v>
      </c>
      <c r="I62" s="41">
        <v>13</v>
      </c>
      <c r="J62" s="41">
        <v>7846</v>
      </c>
      <c r="K62" s="42">
        <v>0</v>
      </c>
      <c r="L62">
        <v>21111</v>
      </c>
    </row>
    <row r="63" spans="1:22" x14ac:dyDescent="0.3">
      <c r="A63" s="57">
        <v>21</v>
      </c>
      <c r="B63" s="57">
        <v>7940</v>
      </c>
      <c r="C63" s="60">
        <v>11</v>
      </c>
      <c r="D63" s="57">
        <v>7945</v>
      </c>
      <c r="E63" s="60">
        <v>11</v>
      </c>
      <c r="F63" s="57">
        <v>7954</v>
      </c>
      <c r="G63" s="63">
        <v>12</v>
      </c>
      <c r="H63" s="63">
        <v>7967</v>
      </c>
      <c r="I63" s="41">
        <v>13</v>
      </c>
      <c r="J63" s="41">
        <v>7992</v>
      </c>
      <c r="K63" s="42">
        <v>0</v>
      </c>
      <c r="L63">
        <v>21111</v>
      </c>
    </row>
    <row r="64" spans="1:22" x14ac:dyDescent="0.3">
      <c r="A64" s="57">
        <v>21</v>
      </c>
      <c r="B64" s="57">
        <v>8085</v>
      </c>
      <c r="C64" s="60">
        <v>11</v>
      </c>
      <c r="D64" s="57">
        <v>8093</v>
      </c>
      <c r="E64" s="60">
        <v>22</v>
      </c>
      <c r="F64" s="57">
        <v>8102</v>
      </c>
      <c r="G64" s="63">
        <v>23</v>
      </c>
      <c r="H64" s="63">
        <v>8115</v>
      </c>
      <c r="I64" s="41">
        <v>13</v>
      </c>
      <c r="J64" s="41">
        <v>8121</v>
      </c>
      <c r="K64" s="42">
        <v>0</v>
      </c>
      <c r="L64">
        <v>21221</v>
      </c>
    </row>
    <row r="65" spans="1:12" x14ac:dyDescent="0.3">
      <c r="A65" s="57">
        <v>21</v>
      </c>
      <c r="B65" s="57">
        <v>8218</v>
      </c>
      <c r="C65" s="60">
        <v>11</v>
      </c>
      <c r="D65" s="57">
        <v>8225</v>
      </c>
      <c r="E65" s="60">
        <v>11</v>
      </c>
      <c r="F65" s="57">
        <v>8237</v>
      </c>
      <c r="G65" s="63">
        <v>21</v>
      </c>
      <c r="H65" s="63">
        <v>8242</v>
      </c>
      <c r="I65" s="41">
        <v>11</v>
      </c>
      <c r="J65" s="41">
        <v>8248</v>
      </c>
      <c r="K65" s="42">
        <v>1</v>
      </c>
      <c r="L65">
        <v>21121</v>
      </c>
    </row>
    <row r="66" spans="1:12" x14ac:dyDescent="0.3">
      <c r="A66" s="57">
        <v>21</v>
      </c>
      <c r="B66" s="57">
        <v>8351</v>
      </c>
      <c r="C66" s="60">
        <v>11</v>
      </c>
      <c r="D66" s="57">
        <v>8358</v>
      </c>
      <c r="E66" s="60">
        <v>22</v>
      </c>
      <c r="F66" s="57">
        <v>8366</v>
      </c>
      <c r="G66" s="63">
        <v>23</v>
      </c>
      <c r="H66" s="63">
        <v>8387</v>
      </c>
      <c r="I66" s="41">
        <v>13</v>
      </c>
      <c r="J66" s="41">
        <v>8394</v>
      </c>
      <c r="K66" s="42">
        <v>0</v>
      </c>
      <c r="L66">
        <v>21221</v>
      </c>
    </row>
    <row r="67" spans="1:12" x14ac:dyDescent="0.3">
      <c r="A67" s="57">
        <v>21</v>
      </c>
      <c r="B67" s="57">
        <v>8488</v>
      </c>
      <c r="C67" s="60">
        <v>11</v>
      </c>
      <c r="D67" s="57">
        <v>8494</v>
      </c>
      <c r="E67" s="60">
        <v>11</v>
      </c>
      <c r="F67" s="57">
        <v>8501</v>
      </c>
      <c r="G67" s="63">
        <v>21</v>
      </c>
      <c r="H67" s="63">
        <v>8509</v>
      </c>
      <c r="I67" s="41">
        <v>11</v>
      </c>
      <c r="J67" s="41">
        <v>8517</v>
      </c>
      <c r="K67" s="42">
        <v>1</v>
      </c>
      <c r="L67">
        <v>21121</v>
      </c>
    </row>
    <row r="68" spans="1:12" x14ac:dyDescent="0.3">
      <c r="A68" s="57">
        <v>21</v>
      </c>
      <c r="B68" s="57">
        <v>8607</v>
      </c>
      <c r="C68" s="60">
        <v>11</v>
      </c>
      <c r="D68" s="57">
        <v>8615</v>
      </c>
      <c r="E68" s="60">
        <v>22</v>
      </c>
      <c r="F68" s="57">
        <v>8622</v>
      </c>
      <c r="G68" s="63">
        <v>14</v>
      </c>
      <c r="H68" s="63">
        <v>8629</v>
      </c>
      <c r="I68" s="41">
        <v>13</v>
      </c>
      <c r="J68" s="41">
        <v>8661</v>
      </c>
      <c r="K68" s="42">
        <v>0</v>
      </c>
      <c r="L68">
        <v>21211</v>
      </c>
    </row>
    <row r="69" spans="1:12" x14ac:dyDescent="0.3">
      <c r="A69" s="57">
        <v>21</v>
      </c>
      <c r="B69" s="57">
        <v>8753</v>
      </c>
      <c r="C69" s="60">
        <v>22</v>
      </c>
      <c r="D69" s="57">
        <v>8757</v>
      </c>
      <c r="E69" s="60">
        <v>13</v>
      </c>
      <c r="F69" s="57">
        <v>8762</v>
      </c>
      <c r="G69" s="63">
        <v>14</v>
      </c>
      <c r="H69" s="63">
        <v>8772</v>
      </c>
      <c r="I69" s="41">
        <v>13</v>
      </c>
      <c r="J69" s="41">
        <v>8787</v>
      </c>
      <c r="K69" s="42">
        <v>0</v>
      </c>
      <c r="L69">
        <v>22111</v>
      </c>
    </row>
    <row r="70" spans="1:12" x14ac:dyDescent="0.3">
      <c r="A70" s="57">
        <v>21</v>
      </c>
      <c r="B70" s="57">
        <v>8895</v>
      </c>
      <c r="C70" s="60">
        <v>11</v>
      </c>
      <c r="D70" s="57">
        <v>8902</v>
      </c>
      <c r="E70" s="60">
        <v>22</v>
      </c>
      <c r="F70" s="57">
        <v>8910</v>
      </c>
      <c r="G70" s="63">
        <v>14</v>
      </c>
      <c r="H70" s="63">
        <v>8917</v>
      </c>
      <c r="I70" s="41">
        <v>13</v>
      </c>
      <c r="J70" s="41">
        <v>8936</v>
      </c>
      <c r="K70" s="42">
        <v>0</v>
      </c>
      <c r="L70">
        <v>21211</v>
      </c>
    </row>
    <row r="71" spans="1:12" x14ac:dyDescent="0.3">
      <c r="A71" s="57">
        <v>21</v>
      </c>
      <c r="B71" s="57">
        <v>9031</v>
      </c>
      <c r="C71" s="60">
        <v>11</v>
      </c>
      <c r="D71" s="57">
        <v>9036</v>
      </c>
      <c r="E71" s="60">
        <v>11</v>
      </c>
      <c r="F71" s="57">
        <v>9044</v>
      </c>
      <c r="G71" s="63">
        <v>21</v>
      </c>
      <c r="H71" s="63">
        <v>9053</v>
      </c>
      <c r="I71" s="41">
        <v>11</v>
      </c>
      <c r="J71" s="41">
        <v>9060</v>
      </c>
      <c r="K71" s="42">
        <v>1</v>
      </c>
      <c r="L71">
        <v>21121</v>
      </c>
    </row>
    <row r="72" spans="1:12" x14ac:dyDescent="0.3">
      <c r="A72" s="57">
        <v>21</v>
      </c>
      <c r="B72" s="57">
        <v>9152</v>
      </c>
      <c r="C72" s="60">
        <v>11</v>
      </c>
      <c r="D72" s="57">
        <v>9158</v>
      </c>
      <c r="E72" s="60">
        <v>11</v>
      </c>
      <c r="F72" s="57">
        <v>9171</v>
      </c>
      <c r="G72" s="63">
        <v>21</v>
      </c>
      <c r="H72" s="63">
        <v>9178</v>
      </c>
      <c r="I72" s="41">
        <v>11</v>
      </c>
      <c r="J72" s="41">
        <v>9185</v>
      </c>
      <c r="K72" s="42">
        <v>1</v>
      </c>
      <c r="L72">
        <v>21121</v>
      </c>
    </row>
    <row r="73" spans="1:12" x14ac:dyDescent="0.3">
      <c r="A73" s="57">
        <v>21</v>
      </c>
      <c r="B73" s="57">
        <v>9277</v>
      </c>
      <c r="C73" s="60">
        <v>11</v>
      </c>
      <c r="D73" s="57">
        <v>9283</v>
      </c>
      <c r="E73" s="60">
        <v>22</v>
      </c>
      <c r="F73" s="57">
        <v>9291</v>
      </c>
      <c r="G73" s="63">
        <v>14</v>
      </c>
      <c r="H73" s="63">
        <v>9295</v>
      </c>
      <c r="I73" s="41">
        <v>13</v>
      </c>
      <c r="J73" s="41">
        <v>9354</v>
      </c>
      <c r="K73" s="42">
        <v>0</v>
      </c>
      <c r="L73">
        <v>21211</v>
      </c>
    </row>
    <row r="74" spans="1:12" x14ac:dyDescent="0.3">
      <c r="A74" s="57">
        <v>21</v>
      </c>
      <c r="B74" s="57">
        <v>9450</v>
      </c>
      <c r="C74" s="60">
        <v>11</v>
      </c>
      <c r="D74" s="57">
        <v>9455</v>
      </c>
      <c r="E74" s="60">
        <v>11</v>
      </c>
      <c r="F74" s="57">
        <v>9464</v>
      </c>
      <c r="G74" s="63">
        <v>21</v>
      </c>
      <c r="H74" s="63">
        <v>9472</v>
      </c>
      <c r="I74" s="41">
        <v>11</v>
      </c>
      <c r="J74" s="41">
        <v>9479</v>
      </c>
      <c r="K74" s="42">
        <v>1</v>
      </c>
      <c r="L74">
        <v>21121</v>
      </c>
    </row>
    <row r="75" spans="1:12" x14ac:dyDescent="0.3">
      <c r="A75" s="57">
        <v>12</v>
      </c>
      <c r="B75" s="57">
        <v>9577</v>
      </c>
      <c r="C75" s="60">
        <v>13</v>
      </c>
      <c r="D75" s="57">
        <v>9585</v>
      </c>
      <c r="E75" s="60">
        <v>24</v>
      </c>
      <c r="F75" s="57">
        <v>9592</v>
      </c>
      <c r="G75" s="63">
        <v>14</v>
      </c>
      <c r="H75" s="63">
        <v>9599</v>
      </c>
      <c r="I75" s="41">
        <v>13</v>
      </c>
      <c r="J75" s="41">
        <v>9620</v>
      </c>
      <c r="K75" s="42">
        <v>0</v>
      </c>
      <c r="L75">
        <v>11211</v>
      </c>
    </row>
    <row r="76" spans="1:12" x14ac:dyDescent="0.3">
      <c r="A76" s="57">
        <v>21</v>
      </c>
      <c r="B76" s="57">
        <v>9724</v>
      </c>
      <c r="C76" s="60">
        <v>11</v>
      </c>
      <c r="D76" s="57">
        <v>9730</v>
      </c>
      <c r="E76" s="60">
        <v>22</v>
      </c>
      <c r="F76" s="57">
        <v>9737</v>
      </c>
      <c r="G76" s="63">
        <v>14</v>
      </c>
      <c r="H76" s="63">
        <v>9743</v>
      </c>
      <c r="I76" s="41">
        <v>13</v>
      </c>
      <c r="J76" s="41">
        <v>9777</v>
      </c>
      <c r="K76" s="42">
        <v>0</v>
      </c>
      <c r="L76">
        <v>21211</v>
      </c>
    </row>
    <row r="77" spans="1:12" x14ac:dyDescent="0.3">
      <c r="A77" s="58">
        <v>21</v>
      </c>
      <c r="B77" s="58">
        <v>9871</v>
      </c>
      <c r="C77" s="61">
        <v>11</v>
      </c>
      <c r="D77" s="58">
        <v>9876</v>
      </c>
      <c r="E77" s="61">
        <v>11</v>
      </c>
      <c r="F77" s="58">
        <v>9885</v>
      </c>
      <c r="G77" s="64">
        <v>21</v>
      </c>
      <c r="H77" s="64">
        <v>9892</v>
      </c>
      <c r="I77" s="40">
        <v>11</v>
      </c>
      <c r="J77" s="40">
        <v>9899</v>
      </c>
      <c r="K77" s="50">
        <v>1</v>
      </c>
      <c r="L77">
        <v>21121</v>
      </c>
    </row>
    <row r="78" spans="1:12" x14ac:dyDescent="0.3">
      <c r="A78" s="58">
        <v>21</v>
      </c>
      <c r="B78" s="58">
        <v>9987</v>
      </c>
      <c r="C78" s="61">
        <v>11</v>
      </c>
      <c r="D78" s="58">
        <v>9992</v>
      </c>
      <c r="E78" s="61">
        <v>11</v>
      </c>
      <c r="F78" s="58">
        <v>10000</v>
      </c>
      <c r="G78" s="64">
        <v>21</v>
      </c>
      <c r="H78" s="64">
        <v>10008</v>
      </c>
      <c r="I78" s="40">
        <v>11</v>
      </c>
      <c r="J78" s="40">
        <v>10015</v>
      </c>
      <c r="K78" s="50">
        <v>1</v>
      </c>
      <c r="L78">
        <v>21121</v>
      </c>
    </row>
    <row r="79" spans="1:12" x14ac:dyDescent="0.3">
      <c r="A79" s="58">
        <v>21</v>
      </c>
      <c r="B79" s="58">
        <v>10102</v>
      </c>
      <c r="C79" s="61">
        <v>11</v>
      </c>
      <c r="D79" s="58">
        <v>10107</v>
      </c>
      <c r="E79" s="61">
        <v>11</v>
      </c>
      <c r="F79" s="58">
        <v>10114</v>
      </c>
      <c r="G79" s="64">
        <v>21</v>
      </c>
      <c r="H79" s="64">
        <v>10122</v>
      </c>
      <c r="I79" s="40">
        <v>11</v>
      </c>
      <c r="J79" s="40">
        <v>10126</v>
      </c>
      <c r="K79" s="50">
        <v>1</v>
      </c>
      <c r="L79">
        <v>21121</v>
      </c>
    </row>
    <row r="80" spans="1:12" x14ac:dyDescent="0.3">
      <c r="A80" s="58">
        <v>21</v>
      </c>
      <c r="B80" s="58">
        <v>10228</v>
      </c>
      <c r="C80" s="61">
        <v>11</v>
      </c>
      <c r="D80" s="58">
        <v>10235</v>
      </c>
      <c r="E80" s="61">
        <v>22</v>
      </c>
      <c r="F80" s="58">
        <v>10243</v>
      </c>
      <c r="G80" s="64">
        <v>14</v>
      </c>
      <c r="H80" s="64">
        <v>10249</v>
      </c>
      <c r="I80" s="40">
        <v>24</v>
      </c>
      <c r="J80" s="40">
        <v>10275</v>
      </c>
      <c r="K80" s="50">
        <v>0</v>
      </c>
      <c r="L80">
        <v>21212</v>
      </c>
    </row>
    <row r="81" spans="1:12" x14ac:dyDescent="0.3">
      <c r="A81" s="58">
        <v>21</v>
      </c>
      <c r="B81" s="58">
        <v>10370</v>
      </c>
      <c r="C81" s="61">
        <v>11</v>
      </c>
      <c r="D81" s="58">
        <v>10377</v>
      </c>
      <c r="E81" s="61">
        <v>11</v>
      </c>
      <c r="F81" s="58">
        <v>10385</v>
      </c>
      <c r="G81" s="64">
        <v>21</v>
      </c>
      <c r="H81" s="64">
        <v>10393</v>
      </c>
      <c r="I81" s="40">
        <v>11</v>
      </c>
      <c r="J81" s="40">
        <v>10400</v>
      </c>
      <c r="K81" s="50">
        <v>1</v>
      </c>
      <c r="L81">
        <v>21121</v>
      </c>
    </row>
    <row r="82" spans="1:12" x14ac:dyDescent="0.3">
      <c r="A82" s="58">
        <v>21</v>
      </c>
      <c r="B82" s="58">
        <v>10491</v>
      </c>
      <c r="C82" s="61">
        <v>11</v>
      </c>
      <c r="D82" s="58">
        <v>10496</v>
      </c>
      <c r="E82" s="61">
        <v>22</v>
      </c>
      <c r="F82" s="58">
        <v>10504</v>
      </c>
      <c r="G82" s="64">
        <v>14</v>
      </c>
      <c r="H82" s="64">
        <v>10511</v>
      </c>
      <c r="I82" s="40">
        <v>13</v>
      </c>
      <c r="J82" s="40">
        <v>10536</v>
      </c>
      <c r="K82" s="50">
        <v>0</v>
      </c>
      <c r="L82">
        <v>21211</v>
      </c>
    </row>
    <row r="83" spans="1:12" x14ac:dyDescent="0.3">
      <c r="A83" s="58">
        <v>21</v>
      </c>
      <c r="B83" s="58">
        <v>10630</v>
      </c>
      <c r="C83" s="61">
        <v>11</v>
      </c>
      <c r="D83" s="58">
        <v>10636</v>
      </c>
      <c r="E83" s="61">
        <v>11</v>
      </c>
      <c r="F83" s="58">
        <v>10645</v>
      </c>
      <c r="G83" s="64">
        <v>12</v>
      </c>
      <c r="H83" s="64">
        <v>10660</v>
      </c>
      <c r="I83" s="40">
        <v>24</v>
      </c>
      <c r="J83" s="40">
        <v>10669</v>
      </c>
      <c r="K83" s="50">
        <v>0</v>
      </c>
      <c r="L83">
        <v>21112</v>
      </c>
    </row>
    <row r="84" spans="1:12" x14ac:dyDescent="0.3">
      <c r="A84" s="58">
        <v>21</v>
      </c>
      <c r="B84" s="58">
        <v>10764</v>
      </c>
      <c r="C84" s="61">
        <v>11</v>
      </c>
      <c r="D84" s="58">
        <v>10777</v>
      </c>
      <c r="E84" s="61">
        <v>11</v>
      </c>
      <c r="F84" s="58">
        <v>10784</v>
      </c>
      <c r="G84" s="64">
        <v>12</v>
      </c>
      <c r="H84" s="64">
        <v>10800</v>
      </c>
      <c r="I84" s="40">
        <v>24</v>
      </c>
      <c r="J84" s="40">
        <v>10809</v>
      </c>
      <c r="K84" s="50">
        <v>0</v>
      </c>
      <c r="L84">
        <v>21112</v>
      </c>
    </row>
    <row r="85" spans="1:12" x14ac:dyDescent="0.3">
      <c r="A85" s="58">
        <v>21</v>
      </c>
      <c r="B85" s="58">
        <v>10903</v>
      </c>
      <c r="C85" s="61">
        <v>11</v>
      </c>
      <c r="D85" s="58">
        <v>10910</v>
      </c>
      <c r="E85" s="61">
        <v>11</v>
      </c>
      <c r="F85" s="58">
        <v>10917</v>
      </c>
      <c r="G85" s="64">
        <v>21</v>
      </c>
      <c r="H85" s="64">
        <v>10925</v>
      </c>
      <c r="I85" s="40">
        <v>11</v>
      </c>
      <c r="J85" s="40">
        <v>10932</v>
      </c>
      <c r="K85" s="50">
        <v>1</v>
      </c>
      <c r="L85">
        <v>21121</v>
      </c>
    </row>
    <row r="86" spans="1:12" x14ac:dyDescent="0.3">
      <c r="A86" s="58">
        <v>21</v>
      </c>
      <c r="B86" s="58">
        <v>11017</v>
      </c>
      <c r="C86" s="61">
        <v>11</v>
      </c>
      <c r="D86" s="58">
        <v>11030</v>
      </c>
      <c r="E86" s="61">
        <v>22</v>
      </c>
      <c r="F86" s="58">
        <v>11038</v>
      </c>
      <c r="G86" s="64">
        <v>14</v>
      </c>
      <c r="H86" s="64">
        <v>11045</v>
      </c>
      <c r="I86" s="40">
        <v>13</v>
      </c>
      <c r="J86" s="40">
        <v>11080</v>
      </c>
      <c r="K86" s="50">
        <v>0</v>
      </c>
      <c r="L86">
        <v>21211</v>
      </c>
    </row>
    <row r="87" spans="1:12" x14ac:dyDescent="0.3">
      <c r="A87" s="58">
        <v>21</v>
      </c>
      <c r="B87" s="58">
        <v>11172</v>
      </c>
      <c r="C87" s="61">
        <v>11</v>
      </c>
      <c r="D87" s="58">
        <v>11180</v>
      </c>
      <c r="E87" s="61">
        <v>11</v>
      </c>
      <c r="F87" s="58">
        <v>11188</v>
      </c>
      <c r="G87" s="64">
        <v>12</v>
      </c>
      <c r="H87" s="64">
        <v>11200</v>
      </c>
      <c r="I87" s="40">
        <v>24</v>
      </c>
      <c r="J87" s="40">
        <v>11208</v>
      </c>
      <c r="K87" s="50">
        <v>0</v>
      </c>
      <c r="L87">
        <v>21112</v>
      </c>
    </row>
    <row r="88" spans="1:12" x14ac:dyDescent="0.3">
      <c r="A88" s="58">
        <v>21</v>
      </c>
      <c r="B88" s="58">
        <v>11302</v>
      </c>
      <c r="C88" s="61">
        <v>11</v>
      </c>
      <c r="D88" s="58">
        <v>11307</v>
      </c>
      <c r="E88" s="61">
        <v>11</v>
      </c>
      <c r="F88" s="58">
        <v>11315</v>
      </c>
      <c r="G88" s="64">
        <v>21</v>
      </c>
      <c r="H88" s="64">
        <v>11323</v>
      </c>
      <c r="I88" s="40">
        <v>11</v>
      </c>
      <c r="J88" s="40">
        <v>11330</v>
      </c>
      <c r="K88" s="50">
        <v>1</v>
      </c>
      <c r="L88">
        <v>21121</v>
      </c>
    </row>
    <row r="89" spans="1:12" x14ac:dyDescent="0.3">
      <c r="A89" s="58">
        <v>21</v>
      </c>
      <c r="B89" s="58">
        <v>11418</v>
      </c>
      <c r="C89" s="61">
        <v>11</v>
      </c>
      <c r="D89" s="58">
        <v>11429</v>
      </c>
      <c r="E89" s="61">
        <v>22</v>
      </c>
      <c r="F89" s="58">
        <v>11437</v>
      </c>
      <c r="G89" s="64">
        <v>14</v>
      </c>
      <c r="H89" s="64">
        <v>11442</v>
      </c>
      <c r="I89" s="40">
        <v>13</v>
      </c>
      <c r="J89" s="40">
        <v>11466</v>
      </c>
      <c r="K89" s="50">
        <v>0</v>
      </c>
      <c r="L89">
        <v>21211</v>
      </c>
    </row>
    <row r="90" spans="1:12" x14ac:dyDescent="0.3">
      <c r="A90" s="58">
        <v>21</v>
      </c>
      <c r="B90" s="58">
        <v>11558</v>
      </c>
      <c r="C90" s="61">
        <v>11</v>
      </c>
      <c r="D90" s="58">
        <v>11567</v>
      </c>
      <c r="E90" s="61">
        <v>22</v>
      </c>
      <c r="F90" s="58">
        <v>11574</v>
      </c>
      <c r="G90" s="64">
        <v>14</v>
      </c>
      <c r="H90" s="64">
        <v>11581</v>
      </c>
      <c r="I90" s="40">
        <v>24</v>
      </c>
      <c r="J90" s="40">
        <v>11588</v>
      </c>
      <c r="K90" s="50">
        <v>0</v>
      </c>
      <c r="L90">
        <v>21212</v>
      </c>
    </row>
    <row r="91" spans="1:12" x14ac:dyDescent="0.3">
      <c r="A91" s="58">
        <v>21</v>
      </c>
      <c r="B91" s="58">
        <v>11684</v>
      </c>
      <c r="C91" s="61">
        <v>11</v>
      </c>
      <c r="D91" s="58">
        <v>11689</v>
      </c>
      <c r="E91" s="61">
        <v>11</v>
      </c>
      <c r="F91" s="58">
        <v>11696</v>
      </c>
      <c r="G91" s="64">
        <v>21</v>
      </c>
      <c r="H91" s="64">
        <v>11704</v>
      </c>
      <c r="I91" s="40">
        <v>11</v>
      </c>
      <c r="J91" s="40">
        <v>11711</v>
      </c>
      <c r="K91" s="50">
        <v>1</v>
      </c>
      <c r="L91">
        <v>21121</v>
      </c>
    </row>
    <row r="92" spans="1:12" x14ac:dyDescent="0.3">
      <c r="A92" s="58">
        <v>21</v>
      </c>
      <c r="B92" s="58">
        <v>11803</v>
      </c>
      <c r="C92" s="61">
        <v>11</v>
      </c>
      <c r="D92" s="58">
        <v>11810</v>
      </c>
      <c r="E92" s="61">
        <v>22</v>
      </c>
      <c r="F92" s="58">
        <v>11818</v>
      </c>
      <c r="G92" s="64">
        <v>14</v>
      </c>
      <c r="H92" s="64">
        <v>11825</v>
      </c>
      <c r="I92" s="40">
        <v>13</v>
      </c>
      <c r="J92" s="40">
        <v>11839</v>
      </c>
      <c r="K92" s="50">
        <v>0</v>
      </c>
      <c r="L92">
        <v>21211</v>
      </c>
    </row>
    <row r="93" spans="1:12" x14ac:dyDescent="0.3">
      <c r="A93" s="58">
        <v>21</v>
      </c>
      <c r="B93" s="58">
        <v>11933</v>
      </c>
      <c r="C93" s="61">
        <v>11</v>
      </c>
      <c r="D93" s="58">
        <v>11939</v>
      </c>
      <c r="E93" s="61">
        <v>11</v>
      </c>
      <c r="F93" s="58">
        <v>11947</v>
      </c>
      <c r="G93" s="64">
        <v>12</v>
      </c>
      <c r="H93" s="64">
        <v>11961</v>
      </c>
      <c r="I93" s="40">
        <v>13</v>
      </c>
      <c r="J93" s="40">
        <v>11976</v>
      </c>
      <c r="K93" s="50">
        <v>0</v>
      </c>
      <c r="L93">
        <v>21111</v>
      </c>
    </row>
    <row r="94" spans="1:12" x14ac:dyDescent="0.3">
      <c r="A94" s="58">
        <v>21</v>
      </c>
      <c r="B94" s="58">
        <v>12071</v>
      </c>
      <c r="C94" s="61">
        <v>11</v>
      </c>
      <c r="D94" s="58">
        <v>12076</v>
      </c>
      <c r="E94" s="61">
        <v>11</v>
      </c>
      <c r="F94" s="58">
        <v>12083</v>
      </c>
      <c r="G94" s="64">
        <v>21</v>
      </c>
      <c r="H94" s="64">
        <v>12091</v>
      </c>
      <c r="I94" s="40">
        <v>11</v>
      </c>
      <c r="J94" s="40">
        <v>12098</v>
      </c>
      <c r="K94" s="50">
        <v>1</v>
      </c>
      <c r="L94">
        <v>21121</v>
      </c>
    </row>
    <row r="95" spans="1:12" x14ac:dyDescent="0.3">
      <c r="A95" s="58">
        <v>21</v>
      </c>
      <c r="B95" s="58">
        <v>12183</v>
      </c>
      <c r="C95" s="61">
        <v>11</v>
      </c>
      <c r="D95" s="58">
        <v>12190</v>
      </c>
      <c r="E95" s="61">
        <v>11</v>
      </c>
      <c r="F95" s="58">
        <v>12199</v>
      </c>
      <c r="G95" s="64">
        <v>21</v>
      </c>
      <c r="H95" s="64">
        <v>12206</v>
      </c>
      <c r="I95" s="40">
        <v>11</v>
      </c>
      <c r="J95" s="40">
        <v>12213</v>
      </c>
      <c r="K95" s="50">
        <v>1</v>
      </c>
      <c r="L95">
        <v>21121</v>
      </c>
    </row>
    <row r="96" spans="1:12" x14ac:dyDescent="0.3">
      <c r="A96" s="58">
        <v>21</v>
      </c>
      <c r="B96" s="58">
        <v>12296</v>
      </c>
      <c r="C96" s="61">
        <v>11</v>
      </c>
      <c r="D96" s="58">
        <v>12301</v>
      </c>
      <c r="E96" s="61">
        <v>11</v>
      </c>
      <c r="F96" s="58">
        <v>12308</v>
      </c>
      <c r="G96" s="64">
        <v>21</v>
      </c>
      <c r="H96" s="64">
        <v>12316</v>
      </c>
      <c r="I96" s="40">
        <v>11</v>
      </c>
      <c r="J96" s="40">
        <v>12323</v>
      </c>
      <c r="K96" s="50">
        <v>1</v>
      </c>
      <c r="L96">
        <v>21121</v>
      </c>
    </row>
    <row r="97" spans="1:12" x14ac:dyDescent="0.3">
      <c r="A97" s="58">
        <v>21</v>
      </c>
      <c r="B97" s="58">
        <v>12416</v>
      </c>
      <c r="C97" s="61">
        <v>11</v>
      </c>
      <c r="D97" s="58">
        <v>12424</v>
      </c>
      <c r="E97" s="61">
        <v>22</v>
      </c>
      <c r="F97" s="58">
        <v>12429</v>
      </c>
      <c r="G97" s="64">
        <v>14</v>
      </c>
      <c r="H97" s="64">
        <v>12436</v>
      </c>
      <c r="I97" s="40">
        <v>13</v>
      </c>
      <c r="J97" s="40">
        <v>12475</v>
      </c>
      <c r="K97" s="50">
        <v>0</v>
      </c>
      <c r="L97">
        <v>21211</v>
      </c>
    </row>
    <row r="98" spans="1:12" x14ac:dyDescent="0.3">
      <c r="A98" s="58">
        <v>21</v>
      </c>
      <c r="B98" s="58">
        <v>12567</v>
      </c>
      <c r="C98" s="61">
        <v>11</v>
      </c>
      <c r="D98" s="58">
        <v>12576</v>
      </c>
      <c r="E98" s="61">
        <v>11</v>
      </c>
      <c r="F98" s="58">
        <v>12584</v>
      </c>
      <c r="G98" s="64">
        <v>12</v>
      </c>
      <c r="H98" s="64">
        <v>12598</v>
      </c>
      <c r="I98" s="40">
        <v>24</v>
      </c>
      <c r="J98" s="40">
        <v>12605</v>
      </c>
      <c r="K98" s="50">
        <v>0</v>
      </c>
      <c r="L98">
        <v>21112</v>
      </c>
    </row>
    <row r="99" spans="1:12" x14ac:dyDescent="0.3">
      <c r="A99" s="58">
        <v>21</v>
      </c>
      <c r="B99" s="58">
        <v>12705</v>
      </c>
      <c r="C99" s="61">
        <v>11</v>
      </c>
      <c r="D99" s="58">
        <v>12710</v>
      </c>
      <c r="E99" s="61">
        <v>11</v>
      </c>
      <c r="F99" s="58">
        <v>12716</v>
      </c>
      <c r="G99" s="64">
        <v>21</v>
      </c>
      <c r="H99" s="64">
        <v>12724</v>
      </c>
      <c r="I99" s="40">
        <v>11</v>
      </c>
      <c r="J99" s="40">
        <v>12731</v>
      </c>
      <c r="K99" s="50">
        <v>1</v>
      </c>
      <c r="L99">
        <v>21121</v>
      </c>
    </row>
    <row r="100" spans="1:12" x14ac:dyDescent="0.3">
      <c r="A100" s="57">
        <v>21</v>
      </c>
      <c r="B100" s="57">
        <v>12816</v>
      </c>
      <c r="C100" s="60">
        <v>11</v>
      </c>
      <c r="D100" s="57">
        <v>12820</v>
      </c>
      <c r="E100" s="60">
        <v>11</v>
      </c>
      <c r="F100" s="57">
        <v>12829</v>
      </c>
      <c r="G100" s="63">
        <v>21</v>
      </c>
      <c r="H100" s="63">
        <v>12836</v>
      </c>
      <c r="I100" s="41">
        <v>11</v>
      </c>
      <c r="J100" s="41">
        <v>12841</v>
      </c>
      <c r="K100" s="42">
        <v>1</v>
      </c>
      <c r="L100">
        <v>21121</v>
      </c>
    </row>
    <row r="101" spans="1:12" x14ac:dyDescent="0.3">
      <c r="A101" s="57">
        <v>12</v>
      </c>
      <c r="B101" s="57">
        <v>12936</v>
      </c>
      <c r="C101" s="60">
        <v>24</v>
      </c>
      <c r="D101" s="57">
        <v>12944</v>
      </c>
      <c r="E101" s="60">
        <v>13</v>
      </c>
      <c r="F101" s="57">
        <v>12949</v>
      </c>
      <c r="G101" s="63">
        <v>14</v>
      </c>
      <c r="H101" s="63">
        <v>12969</v>
      </c>
      <c r="I101" s="41">
        <v>24</v>
      </c>
      <c r="J101" s="41">
        <v>12979</v>
      </c>
      <c r="K101" s="42">
        <v>0</v>
      </c>
      <c r="L101">
        <v>12112</v>
      </c>
    </row>
    <row r="102" spans="1:12" x14ac:dyDescent="0.3">
      <c r="A102" s="57">
        <v>21</v>
      </c>
      <c r="B102" s="57">
        <v>13070</v>
      </c>
      <c r="C102" s="60">
        <v>22</v>
      </c>
      <c r="D102" s="57">
        <v>13077</v>
      </c>
      <c r="E102" s="60">
        <v>13</v>
      </c>
      <c r="F102" s="57">
        <v>13084</v>
      </c>
      <c r="G102" s="63">
        <v>14</v>
      </c>
      <c r="H102" s="63">
        <v>13090</v>
      </c>
      <c r="I102" s="41">
        <v>24</v>
      </c>
      <c r="J102" s="41">
        <v>13098</v>
      </c>
      <c r="K102" s="42">
        <v>0</v>
      </c>
      <c r="L102">
        <v>22112</v>
      </c>
    </row>
    <row r="103" spans="1:12" x14ac:dyDescent="0.3">
      <c r="A103" s="57">
        <v>21</v>
      </c>
      <c r="B103" s="57">
        <v>13194</v>
      </c>
      <c r="C103" s="60">
        <v>11</v>
      </c>
      <c r="D103" s="57">
        <v>13199</v>
      </c>
      <c r="E103" s="60">
        <v>11</v>
      </c>
      <c r="F103" s="57">
        <v>13206</v>
      </c>
      <c r="G103" s="63">
        <v>21</v>
      </c>
      <c r="H103" s="63">
        <v>13214</v>
      </c>
      <c r="I103" s="41">
        <v>11</v>
      </c>
      <c r="J103" s="41">
        <v>13221</v>
      </c>
      <c r="K103" s="42">
        <v>1</v>
      </c>
      <c r="L103">
        <v>21121</v>
      </c>
    </row>
    <row r="104" spans="1:12" x14ac:dyDescent="0.3">
      <c r="A104" s="57">
        <v>21</v>
      </c>
      <c r="B104" s="57">
        <v>13307</v>
      </c>
      <c r="C104" s="60">
        <v>11</v>
      </c>
      <c r="D104" s="57">
        <v>13312</v>
      </c>
      <c r="E104" s="60">
        <v>11</v>
      </c>
      <c r="F104" s="57">
        <v>13321</v>
      </c>
      <c r="G104" s="63">
        <v>12</v>
      </c>
      <c r="H104" s="63">
        <v>13335</v>
      </c>
      <c r="I104" s="41">
        <v>13</v>
      </c>
      <c r="J104" s="41">
        <v>13354</v>
      </c>
      <c r="K104" s="42">
        <v>0</v>
      </c>
      <c r="L104">
        <v>21111</v>
      </c>
    </row>
    <row r="105" spans="1:12" x14ac:dyDescent="0.3">
      <c r="A105" s="57">
        <v>12</v>
      </c>
      <c r="B105" s="57">
        <v>13457</v>
      </c>
      <c r="C105" s="60">
        <v>13</v>
      </c>
      <c r="D105" s="57">
        <v>13465</v>
      </c>
      <c r="E105" s="60">
        <v>24</v>
      </c>
      <c r="F105" s="57">
        <v>13473</v>
      </c>
      <c r="G105" s="63">
        <v>14</v>
      </c>
      <c r="H105" s="63">
        <v>13479</v>
      </c>
      <c r="I105" s="41">
        <v>13</v>
      </c>
      <c r="J105" s="41">
        <v>13501</v>
      </c>
      <c r="K105" s="42">
        <v>0</v>
      </c>
      <c r="L105">
        <v>11211</v>
      </c>
    </row>
    <row r="106" spans="1:12" x14ac:dyDescent="0.3">
      <c r="A106" s="57">
        <v>21</v>
      </c>
      <c r="B106" s="57">
        <v>13596</v>
      </c>
      <c r="C106" s="60">
        <v>11</v>
      </c>
      <c r="D106" s="57">
        <v>13614</v>
      </c>
      <c r="E106" s="60">
        <v>22</v>
      </c>
      <c r="F106" s="57">
        <v>13622</v>
      </c>
      <c r="G106" s="63">
        <v>14</v>
      </c>
      <c r="H106" s="63">
        <v>13630</v>
      </c>
      <c r="I106" s="41">
        <v>13</v>
      </c>
      <c r="J106" s="41">
        <v>13640</v>
      </c>
      <c r="K106" s="42">
        <v>0</v>
      </c>
      <c r="L106">
        <v>21211</v>
      </c>
    </row>
    <row r="107" spans="1:12" x14ac:dyDescent="0.3">
      <c r="A107" s="57">
        <v>21</v>
      </c>
      <c r="B107" s="57">
        <v>13735</v>
      </c>
      <c r="C107" s="60">
        <v>11</v>
      </c>
      <c r="D107" s="57">
        <v>13739</v>
      </c>
      <c r="E107" s="60">
        <v>11</v>
      </c>
      <c r="F107" s="57">
        <v>13744</v>
      </c>
      <c r="G107" s="63">
        <v>21</v>
      </c>
      <c r="H107" s="63">
        <v>13759</v>
      </c>
      <c r="I107" s="41">
        <v>11</v>
      </c>
      <c r="J107" s="41">
        <v>13766</v>
      </c>
      <c r="K107" s="42">
        <v>1</v>
      </c>
      <c r="L107">
        <v>21121</v>
      </c>
    </row>
    <row r="108" spans="1:12" x14ac:dyDescent="0.3">
      <c r="A108" s="57">
        <v>12</v>
      </c>
      <c r="B108" s="57">
        <v>13856</v>
      </c>
      <c r="C108" s="60">
        <v>24</v>
      </c>
      <c r="D108" s="57">
        <v>13864</v>
      </c>
      <c r="E108" s="60">
        <v>13</v>
      </c>
      <c r="F108" s="57">
        <v>13871</v>
      </c>
      <c r="G108" s="63">
        <v>23</v>
      </c>
      <c r="H108" s="63">
        <v>13919</v>
      </c>
      <c r="I108" s="41">
        <v>13</v>
      </c>
      <c r="J108" s="41">
        <v>13931</v>
      </c>
      <c r="K108" s="42">
        <v>0</v>
      </c>
      <c r="L108">
        <v>12121</v>
      </c>
    </row>
    <row r="109" spans="1:12" x14ac:dyDescent="0.3">
      <c r="A109" s="57">
        <v>12</v>
      </c>
      <c r="B109" s="57">
        <v>14033</v>
      </c>
      <c r="C109" s="60">
        <v>13</v>
      </c>
      <c r="D109" s="57">
        <v>14045</v>
      </c>
      <c r="E109" s="60">
        <v>24</v>
      </c>
      <c r="F109" s="57">
        <v>14053</v>
      </c>
      <c r="G109" s="63">
        <v>14</v>
      </c>
      <c r="H109" s="63">
        <v>14060</v>
      </c>
      <c r="I109" s="41">
        <v>13</v>
      </c>
      <c r="J109" s="41">
        <v>14070</v>
      </c>
      <c r="K109" s="42">
        <v>0</v>
      </c>
      <c r="L109">
        <v>11211</v>
      </c>
    </row>
    <row r="110" spans="1:12" x14ac:dyDescent="0.3">
      <c r="A110" s="57">
        <v>12</v>
      </c>
      <c r="B110" s="57">
        <v>14172</v>
      </c>
      <c r="C110" s="60">
        <v>13</v>
      </c>
      <c r="D110" s="57">
        <v>14179</v>
      </c>
      <c r="E110" s="60">
        <v>13</v>
      </c>
      <c r="F110" s="57">
        <v>14186</v>
      </c>
      <c r="G110" s="63">
        <v>23</v>
      </c>
      <c r="H110" s="63">
        <v>14195</v>
      </c>
      <c r="I110" s="41">
        <v>13</v>
      </c>
      <c r="J110" s="41">
        <v>14202</v>
      </c>
      <c r="K110" s="42">
        <v>0</v>
      </c>
      <c r="L110">
        <v>11121</v>
      </c>
    </row>
    <row r="111" spans="1:12" x14ac:dyDescent="0.3">
      <c r="A111" s="57">
        <v>12</v>
      </c>
      <c r="B111" s="57">
        <v>14310</v>
      </c>
      <c r="C111" s="60">
        <v>24</v>
      </c>
      <c r="D111" s="57">
        <v>14319</v>
      </c>
      <c r="E111" s="60">
        <v>13</v>
      </c>
      <c r="F111" s="57">
        <v>14325</v>
      </c>
      <c r="G111" s="63">
        <v>14</v>
      </c>
      <c r="H111" s="63">
        <v>14348</v>
      </c>
      <c r="I111" s="41">
        <v>24</v>
      </c>
      <c r="J111" s="41">
        <v>14359</v>
      </c>
      <c r="K111" s="42">
        <v>0</v>
      </c>
      <c r="L111">
        <v>12112</v>
      </c>
    </row>
    <row r="112" spans="1:12" x14ac:dyDescent="0.3">
      <c r="A112" s="57">
        <v>21</v>
      </c>
      <c r="B112" s="57">
        <v>14454</v>
      </c>
      <c r="C112" s="60">
        <v>11</v>
      </c>
      <c r="D112" s="57">
        <v>14461</v>
      </c>
      <c r="E112" s="60">
        <v>11</v>
      </c>
      <c r="F112" s="57">
        <v>14468</v>
      </c>
      <c r="G112" s="63">
        <v>12</v>
      </c>
      <c r="H112" s="63">
        <v>14483</v>
      </c>
      <c r="I112" s="41">
        <v>13</v>
      </c>
      <c r="J112" s="41">
        <v>14492</v>
      </c>
      <c r="K112" s="42">
        <v>0</v>
      </c>
      <c r="L112">
        <v>21111</v>
      </c>
    </row>
    <row r="113" spans="1:12" x14ac:dyDescent="0.3">
      <c r="A113" s="57">
        <v>21</v>
      </c>
      <c r="B113" s="57">
        <v>14584</v>
      </c>
      <c r="C113" s="60">
        <v>22</v>
      </c>
      <c r="D113" s="57">
        <v>14589</v>
      </c>
      <c r="E113" s="60">
        <v>13</v>
      </c>
      <c r="F113" s="57">
        <v>14599</v>
      </c>
      <c r="G113" s="63">
        <v>14</v>
      </c>
      <c r="H113" s="63">
        <v>14609</v>
      </c>
      <c r="I113" s="41">
        <v>24</v>
      </c>
      <c r="J113" s="41">
        <v>14617</v>
      </c>
      <c r="K113" s="42">
        <v>0</v>
      </c>
      <c r="L113">
        <v>22112</v>
      </c>
    </row>
    <row r="114" spans="1:12" x14ac:dyDescent="0.3">
      <c r="A114" s="57">
        <v>12</v>
      </c>
      <c r="B114" s="57">
        <v>14718</v>
      </c>
      <c r="C114" s="60">
        <v>24</v>
      </c>
      <c r="D114" s="57">
        <v>14726</v>
      </c>
      <c r="E114" s="60">
        <v>13</v>
      </c>
      <c r="F114" s="57">
        <v>14733</v>
      </c>
      <c r="G114" s="63">
        <v>14</v>
      </c>
      <c r="H114" s="63">
        <v>14743</v>
      </c>
      <c r="I114" s="41">
        <v>24</v>
      </c>
      <c r="J114" s="41">
        <v>14752</v>
      </c>
      <c r="K114" s="42">
        <v>0</v>
      </c>
      <c r="L114">
        <v>12112</v>
      </c>
    </row>
    <row r="115" spans="1:12" x14ac:dyDescent="0.3">
      <c r="A115" s="57">
        <v>21</v>
      </c>
      <c r="B115" s="57">
        <v>14847</v>
      </c>
      <c r="C115" s="60">
        <v>11</v>
      </c>
      <c r="D115" s="57">
        <v>14852</v>
      </c>
      <c r="E115" s="60">
        <v>22</v>
      </c>
      <c r="F115" s="57">
        <v>14860</v>
      </c>
      <c r="G115" s="63">
        <v>14</v>
      </c>
      <c r="H115" s="63">
        <v>14867</v>
      </c>
      <c r="I115" s="41">
        <v>13</v>
      </c>
      <c r="J115" s="41">
        <v>14877</v>
      </c>
      <c r="K115" s="42">
        <v>0</v>
      </c>
      <c r="L115">
        <v>21211</v>
      </c>
    </row>
    <row r="116" spans="1:12" x14ac:dyDescent="0.3">
      <c r="A116" s="57">
        <v>21</v>
      </c>
      <c r="B116" s="57">
        <v>14972</v>
      </c>
      <c r="C116" s="60">
        <v>11</v>
      </c>
      <c r="D116" s="57">
        <v>14979</v>
      </c>
      <c r="E116" s="60">
        <v>11</v>
      </c>
      <c r="F116" s="57">
        <v>14986</v>
      </c>
      <c r="G116" s="63">
        <v>21</v>
      </c>
      <c r="H116" s="63">
        <v>14994</v>
      </c>
      <c r="I116" s="41">
        <v>11</v>
      </c>
      <c r="J116" s="41">
        <v>15000</v>
      </c>
      <c r="K116" s="42">
        <v>1</v>
      </c>
      <c r="L116">
        <v>21121</v>
      </c>
    </row>
    <row r="117" spans="1:12" x14ac:dyDescent="0.3">
      <c r="A117" s="57">
        <v>21</v>
      </c>
      <c r="B117" s="57">
        <v>15086</v>
      </c>
      <c r="C117" s="60">
        <v>11</v>
      </c>
      <c r="D117" s="57">
        <v>15091</v>
      </c>
      <c r="E117" s="60">
        <v>11</v>
      </c>
      <c r="F117" s="57">
        <v>15098</v>
      </c>
      <c r="G117" s="63">
        <v>12</v>
      </c>
      <c r="H117" s="63">
        <v>15114</v>
      </c>
      <c r="I117" s="41">
        <v>13</v>
      </c>
      <c r="J117" s="41">
        <v>15123</v>
      </c>
      <c r="K117" s="42">
        <v>0</v>
      </c>
      <c r="L117">
        <v>21111</v>
      </c>
    </row>
    <row r="118" spans="1:12" x14ac:dyDescent="0.3">
      <c r="A118" s="57">
        <v>21</v>
      </c>
      <c r="B118" s="57">
        <v>15218</v>
      </c>
      <c r="C118" s="60">
        <v>11</v>
      </c>
      <c r="D118" s="57">
        <v>15223</v>
      </c>
      <c r="E118" s="60">
        <v>11</v>
      </c>
      <c r="F118" s="57">
        <v>15230</v>
      </c>
      <c r="G118" s="63">
        <v>12</v>
      </c>
      <c r="H118" s="63">
        <v>15239</v>
      </c>
      <c r="I118" s="41">
        <v>13</v>
      </c>
      <c r="J118" s="41">
        <v>15247</v>
      </c>
      <c r="K118" s="42">
        <v>0</v>
      </c>
      <c r="L118">
        <v>21111</v>
      </c>
    </row>
    <row r="119" spans="1:12" x14ac:dyDescent="0.3">
      <c r="A119" s="57">
        <v>21</v>
      </c>
      <c r="B119" s="57">
        <v>15341</v>
      </c>
      <c r="C119" s="60">
        <v>11</v>
      </c>
      <c r="D119" s="57">
        <v>15350</v>
      </c>
      <c r="E119" s="60">
        <v>11</v>
      </c>
      <c r="F119" s="57">
        <v>15357</v>
      </c>
      <c r="G119" s="63">
        <v>21</v>
      </c>
      <c r="H119" s="63">
        <v>15365</v>
      </c>
      <c r="I119" s="41">
        <v>11</v>
      </c>
      <c r="J119" s="41">
        <v>15372</v>
      </c>
      <c r="K119" s="42">
        <v>1</v>
      </c>
      <c r="L119">
        <v>21121</v>
      </c>
    </row>
    <row r="120" spans="1:12" x14ac:dyDescent="0.3">
      <c r="A120" s="57">
        <v>12</v>
      </c>
      <c r="B120" s="57">
        <v>15467</v>
      </c>
      <c r="C120" s="60">
        <v>13</v>
      </c>
      <c r="D120" s="57">
        <v>15476</v>
      </c>
      <c r="E120" s="60">
        <v>24</v>
      </c>
      <c r="F120" s="57">
        <v>15483</v>
      </c>
      <c r="G120" s="63">
        <v>14</v>
      </c>
      <c r="H120" s="63">
        <v>15490</v>
      </c>
      <c r="I120" s="41">
        <v>13</v>
      </c>
      <c r="J120" s="41">
        <v>15529</v>
      </c>
      <c r="K120" s="42">
        <v>0</v>
      </c>
      <c r="L120">
        <v>11211</v>
      </c>
    </row>
    <row r="121" spans="1:12" x14ac:dyDescent="0.3">
      <c r="A121" s="57">
        <v>21</v>
      </c>
      <c r="B121" s="57">
        <v>15624</v>
      </c>
      <c r="C121" s="60">
        <v>11</v>
      </c>
      <c r="D121" s="57">
        <v>15629</v>
      </c>
      <c r="E121" s="60">
        <v>11</v>
      </c>
      <c r="F121" s="57">
        <v>15636</v>
      </c>
      <c r="G121" s="63">
        <v>21</v>
      </c>
      <c r="H121" s="63">
        <v>15644</v>
      </c>
      <c r="I121" s="41">
        <v>11</v>
      </c>
      <c r="J121" s="41">
        <v>15652</v>
      </c>
      <c r="K121" s="42">
        <v>1</v>
      </c>
      <c r="L121">
        <v>21121</v>
      </c>
    </row>
    <row r="122" spans="1:12" x14ac:dyDescent="0.3">
      <c r="A122" s="57">
        <v>12</v>
      </c>
      <c r="B122" s="57">
        <v>15747</v>
      </c>
      <c r="C122" s="60">
        <v>24</v>
      </c>
      <c r="D122" s="57">
        <v>15754</v>
      </c>
      <c r="E122" s="60">
        <v>13</v>
      </c>
      <c r="F122" s="57">
        <v>15761</v>
      </c>
      <c r="G122" s="63">
        <v>23</v>
      </c>
      <c r="H122" s="63">
        <v>15768</v>
      </c>
      <c r="I122" s="41">
        <v>13</v>
      </c>
      <c r="J122" s="41">
        <v>15775</v>
      </c>
      <c r="K122" s="42">
        <v>0</v>
      </c>
      <c r="L122">
        <v>12121</v>
      </c>
    </row>
    <row r="123" spans="1:12" x14ac:dyDescent="0.3">
      <c r="A123" s="57">
        <v>21</v>
      </c>
      <c r="B123" s="57">
        <v>15869</v>
      </c>
      <c r="C123" s="60">
        <v>11</v>
      </c>
      <c r="D123" s="57">
        <v>15876</v>
      </c>
      <c r="E123" s="60">
        <v>11</v>
      </c>
      <c r="F123" s="57">
        <v>15883</v>
      </c>
      <c r="G123" s="63">
        <v>12</v>
      </c>
      <c r="H123" s="63">
        <v>15898</v>
      </c>
      <c r="I123" s="41">
        <v>24</v>
      </c>
      <c r="J123" s="41">
        <v>15905</v>
      </c>
      <c r="K123" s="42">
        <v>0</v>
      </c>
      <c r="L123">
        <v>21112</v>
      </c>
    </row>
    <row r="124" spans="1:12" x14ac:dyDescent="0.3">
      <c r="A124" s="58">
        <v>21</v>
      </c>
      <c r="B124" s="58">
        <v>16000</v>
      </c>
      <c r="C124" s="61">
        <v>11</v>
      </c>
      <c r="D124" s="58">
        <v>16007</v>
      </c>
      <c r="E124" s="61">
        <v>11</v>
      </c>
      <c r="F124" s="58">
        <v>16013</v>
      </c>
      <c r="G124" s="64">
        <v>21</v>
      </c>
      <c r="H124" s="64">
        <v>16021</v>
      </c>
      <c r="I124" s="40">
        <v>11</v>
      </c>
      <c r="J124" s="40">
        <v>16028</v>
      </c>
      <c r="K124" s="50">
        <v>1</v>
      </c>
      <c r="L124">
        <v>21121</v>
      </c>
    </row>
    <row r="125" spans="1:12" x14ac:dyDescent="0.3">
      <c r="A125" s="58">
        <v>21</v>
      </c>
      <c r="B125" s="58">
        <v>16112</v>
      </c>
      <c r="C125" s="61">
        <v>11</v>
      </c>
      <c r="D125" s="58">
        <v>16117</v>
      </c>
      <c r="E125" s="61">
        <v>11</v>
      </c>
      <c r="F125" s="58">
        <v>16123</v>
      </c>
      <c r="G125" s="64">
        <v>21</v>
      </c>
      <c r="H125" s="64">
        <v>16131</v>
      </c>
      <c r="I125" s="40">
        <v>11</v>
      </c>
      <c r="J125" s="40">
        <v>16137</v>
      </c>
      <c r="K125" s="50">
        <v>1</v>
      </c>
      <c r="L125">
        <v>21121</v>
      </c>
    </row>
    <row r="126" spans="1:12" x14ac:dyDescent="0.3">
      <c r="A126" s="58">
        <v>21</v>
      </c>
      <c r="B126" s="58">
        <v>16223</v>
      </c>
      <c r="C126" s="61">
        <v>11</v>
      </c>
      <c r="D126" s="58">
        <v>16228</v>
      </c>
      <c r="E126" s="61">
        <v>11</v>
      </c>
      <c r="F126" s="58">
        <v>16232</v>
      </c>
      <c r="G126" s="64">
        <v>12</v>
      </c>
      <c r="H126" s="64">
        <v>16236</v>
      </c>
      <c r="I126" s="40">
        <v>24</v>
      </c>
      <c r="J126" s="40">
        <v>16245</v>
      </c>
      <c r="K126" s="50">
        <v>0</v>
      </c>
      <c r="L126">
        <v>21112</v>
      </c>
    </row>
    <row r="127" spans="1:12" x14ac:dyDescent="0.3">
      <c r="A127" s="58">
        <v>12</v>
      </c>
      <c r="B127" s="58">
        <v>16344</v>
      </c>
      <c r="C127" s="61">
        <v>13</v>
      </c>
      <c r="D127" s="58">
        <v>16351</v>
      </c>
      <c r="E127" s="61">
        <v>13</v>
      </c>
      <c r="F127" s="58">
        <v>16360</v>
      </c>
      <c r="G127" s="64">
        <v>23</v>
      </c>
      <c r="H127" s="64">
        <v>16368</v>
      </c>
      <c r="I127" s="40">
        <v>13</v>
      </c>
      <c r="J127" s="40">
        <v>16375</v>
      </c>
      <c r="K127" s="50">
        <v>0</v>
      </c>
      <c r="L127">
        <v>11121</v>
      </c>
    </row>
    <row r="128" spans="1:12" x14ac:dyDescent="0.3">
      <c r="A128" s="58">
        <v>21</v>
      </c>
      <c r="B128" s="58">
        <v>16471</v>
      </c>
      <c r="C128" s="61">
        <v>11</v>
      </c>
      <c r="D128" s="58">
        <v>16476</v>
      </c>
      <c r="E128" s="61">
        <v>11</v>
      </c>
      <c r="F128" s="58">
        <v>16483</v>
      </c>
      <c r="G128" s="64">
        <v>12</v>
      </c>
      <c r="H128" s="64">
        <v>16490</v>
      </c>
      <c r="I128" s="40">
        <v>24</v>
      </c>
      <c r="J128" s="40">
        <v>16498</v>
      </c>
      <c r="K128" s="50">
        <v>0</v>
      </c>
      <c r="L128">
        <v>21112</v>
      </c>
    </row>
    <row r="129" spans="1:12" x14ac:dyDescent="0.3">
      <c r="A129" s="58">
        <v>21</v>
      </c>
      <c r="B129" s="58">
        <v>16592</v>
      </c>
      <c r="C129" s="61">
        <v>11</v>
      </c>
      <c r="D129" s="58">
        <v>16599</v>
      </c>
      <c r="E129" s="61">
        <v>11</v>
      </c>
      <c r="F129" s="58">
        <v>16606</v>
      </c>
      <c r="G129" s="64">
        <v>21</v>
      </c>
      <c r="H129" s="64">
        <v>16614</v>
      </c>
      <c r="I129" s="40">
        <v>11</v>
      </c>
      <c r="J129" s="40">
        <v>16620</v>
      </c>
      <c r="K129" s="50">
        <v>1</v>
      </c>
      <c r="L129">
        <v>21121</v>
      </c>
    </row>
    <row r="130" spans="1:12" x14ac:dyDescent="0.3">
      <c r="A130" s="58">
        <v>21</v>
      </c>
      <c r="B130" s="58">
        <v>16722</v>
      </c>
      <c r="C130" s="61">
        <v>11</v>
      </c>
      <c r="D130" s="58">
        <v>16727</v>
      </c>
      <c r="E130" s="61">
        <v>22</v>
      </c>
      <c r="F130" s="58">
        <v>16735</v>
      </c>
      <c r="G130" s="64">
        <v>14</v>
      </c>
      <c r="H130" s="64">
        <v>16742</v>
      </c>
      <c r="I130" s="40">
        <v>13</v>
      </c>
      <c r="J130" s="40">
        <v>16752</v>
      </c>
      <c r="K130" s="50">
        <v>0</v>
      </c>
      <c r="L130">
        <v>21211</v>
      </c>
    </row>
    <row r="131" spans="1:12" x14ac:dyDescent="0.3">
      <c r="A131" s="58">
        <v>21</v>
      </c>
      <c r="B131" s="58">
        <v>16846</v>
      </c>
      <c r="C131" s="61">
        <v>11</v>
      </c>
      <c r="D131" s="58">
        <v>16853</v>
      </c>
      <c r="E131" s="61">
        <v>11</v>
      </c>
      <c r="F131" s="58">
        <v>16862</v>
      </c>
      <c r="G131" s="64">
        <v>21</v>
      </c>
      <c r="H131" s="64">
        <v>16870</v>
      </c>
      <c r="I131" s="40">
        <v>11</v>
      </c>
      <c r="J131" s="40">
        <v>16876</v>
      </c>
      <c r="K131" s="50">
        <v>1</v>
      </c>
      <c r="L131">
        <v>21121</v>
      </c>
    </row>
    <row r="132" spans="1:12" x14ac:dyDescent="0.3">
      <c r="A132" s="58">
        <v>21</v>
      </c>
      <c r="B132" s="58">
        <v>16973</v>
      </c>
      <c r="C132" s="61">
        <v>11</v>
      </c>
      <c r="D132" s="58">
        <v>16978</v>
      </c>
      <c r="E132" s="61">
        <v>11</v>
      </c>
      <c r="F132" s="58">
        <v>16987</v>
      </c>
      <c r="G132" s="64">
        <v>12</v>
      </c>
      <c r="H132" s="64">
        <v>17000</v>
      </c>
      <c r="I132" s="40">
        <v>13</v>
      </c>
      <c r="J132" s="40">
        <v>17014</v>
      </c>
      <c r="K132" s="50">
        <v>0</v>
      </c>
      <c r="L132">
        <v>21111</v>
      </c>
    </row>
    <row r="133" spans="1:12" x14ac:dyDescent="0.3">
      <c r="A133" s="58">
        <v>21</v>
      </c>
      <c r="B133" s="58">
        <v>17109</v>
      </c>
      <c r="C133" s="61">
        <v>11</v>
      </c>
      <c r="D133" s="58">
        <v>17116</v>
      </c>
      <c r="E133" s="61">
        <v>11</v>
      </c>
      <c r="F133" s="58">
        <v>17123</v>
      </c>
      <c r="G133" s="64">
        <v>21</v>
      </c>
      <c r="H133" s="64">
        <v>17131</v>
      </c>
      <c r="I133" s="40">
        <v>11</v>
      </c>
      <c r="J133" s="40">
        <v>17137</v>
      </c>
      <c r="K133" s="50">
        <v>1</v>
      </c>
      <c r="L133">
        <v>21121</v>
      </c>
    </row>
    <row r="134" spans="1:12" x14ac:dyDescent="0.3">
      <c r="A134" s="58">
        <v>12</v>
      </c>
      <c r="B134" s="58">
        <v>17233</v>
      </c>
      <c r="C134" s="61">
        <v>13</v>
      </c>
      <c r="D134" s="58">
        <v>17238</v>
      </c>
      <c r="E134" s="61">
        <v>13</v>
      </c>
      <c r="F134" s="58">
        <v>17246</v>
      </c>
      <c r="G134" s="64">
        <v>23</v>
      </c>
      <c r="H134" s="64">
        <v>17253</v>
      </c>
      <c r="I134" s="40">
        <v>13</v>
      </c>
      <c r="J134" s="40">
        <v>17260</v>
      </c>
      <c r="K134" s="50">
        <v>0</v>
      </c>
      <c r="L134">
        <v>11121</v>
      </c>
    </row>
    <row r="135" spans="1:12" x14ac:dyDescent="0.3">
      <c r="A135" s="58">
        <v>12</v>
      </c>
      <c r="B135" s="58">
        <v>17360</v>
      </c>
      <c r="C135" s="61">
        <v>13</v>
      </c>
      <c r="D135" s="58">
        <v>17368</v>
      </c>
      <c r="E135" s="61">
        <v>13</v>
      </c>
      <c r="F135" s="58">
        <v>17382</v>
      </c>
      <c r="G135" s="64">
        <v>14</v>
      </c>
      <c r="H135" s="64">
        <v>17393</v>
      </c>
      <c r="I135" s="40">
        <v>24</v>
      </c>
      <c r="J135" s="40">
        <v>17437</v>
      </c>
      <c r="K135" s="50">
        <v>0</v>
      </c>
      <c r="L135">
        <v>11112</v>
      </c>
    </row>
    <row r="136" spans="1:12" x14ac:dyDescent="0.3">
      <c r="A136" s="58">
        <v>21</v>
      </c>
      <c r="B136" s="58">
        <v>17531</v>
      </c>
      <c r="C136" s="61">
        <v>11</v>
      </c>
      <c r="D136" s="58">
        <v>17539</v>
      </c>
      <c r="E136" s="61">
        <v>11</v>
      </c>
      <c r="F136" s="58">
        <v>17545</v>
      </c>
      <c r="G136" s="64">
        <v>12</v>
      </c>
      <c r="H136" s="64">
        <v>17559</v>
      </c>
      <c r="I136" s="40">
        <v>13</v>
      </c>
      <c r="J136" s="40">
        <v>17569</v>
      </c>
      <c r="K136" s="50">
        <v>0</v>
      </c>
      <c r="L136">
        <v>21111</v>
      </c>
    </row>
    <row r="137" spans="1:12" x14ac:dyDescent="0.3">
      <c r="A137" s="58">
        <v>21</v>
      </c>
      <c r="B137" s="58">
        <v>17663</v>
      </c>
      <c r="C137" s="61">
        <v>11</v>
      </c>
      <c r="D137" s="58">
        <v>17669</v>
      </c>
      <c r="E137" s="61">
        <v>11</v>
      </c>
      <c r="F137" s="58">
        <v>17675</v>
      </c>
      <c r="G137" s="64">
        <v>21</v>
      </c>
      <c r="H137" s="64">
        <v>17683</v>
      </c>
      <c r="I137" s="40">
        <v>11</v>
      </c>
      <c r="J137" s="40">
        <v>17690</v>
      </c>
      <c r="K137" s="50">
        <v>1</v>
      </c>
      <c r="L137">
        <v>21121</v>
      </c>
    </row>
    <row r="138" spans="1:12" x14ac:dyDescent="0.3">
      <c r="A138" s="58">
        <v>21</v>
      </c>
      <c r="B138" s="58">
        <v>17776</v>
      </c>
      <c r="C138" s="61">
        <v>11</v>
      </c>
      <c r="D138" s="58">
        <v>17781</v>
      </c>
      <c r="E138" s="61">
        <v>11</v>
      </c>
      <c r="F138" s="58">
        <v>17788</v>
      </c>
      <c r="G138" s="64">
        <v>21</v>
      </c>
      <c r="H138" s="64">
        <v>17797</v>
      </c>
      <c r="I138" s="40">
        <v>11</v>
      </c>
      <c r="J138" s="40">
        <v>17804</v>
      </c>
      <c r="K138" s="50">
        <v>1</v>
      </c>
      <c r="L138">
        <v>21121</v>
      </c>
    </row>
    <row r="139" spans="1:12" x14ac:dyDescent="0.3">
      <c r="A139" s="58">
        <v>21</v>
      </c>
      <c r="B139" s="58">
        <v>17896</v>
      </c>
      <c r="C139" s="61">
        <v>11</v>
      </c>
      <c r="D139" s="58">
        <v>17901</v>
      </c>
      <c r="E139" s="61">
        <v>11</v>
      </c>
      <c r="F139" s="58">
        <v>17909</v>
      </c>
      <c r="G139" s="64">
        <v>12</v>
      </c>
      <c r="H139" s="64">
        <v>17923</v>
      </c>
      <c r="I139" s="40">
        <v>13</v>
      </c>
      <c r="J139" s="40">
        <v>17935</v>
      </c>
      <c r="K139" s="50">
        <v>0</v>
      </c>
      <c r="L139">
        <v>21111</v>
      </c>
    </row>
    <row r="140" spans="1:12" x14ac:dyDescent="0.3">
      <c r="A140" s="58">
        <v>21</v>
      </c>
      <c r="B140" s="58">
        <v>18030</v>
      </c>
      <c r="C140" s="61">
        <v>11</v>
      </c>
      <c r="D140" s="58">
        <v>18035</v>
      </c>
      <c r="E140" s="61">
        <v>11</v>
      </c>
      <c r="F140" s="58">
        <v>18042</v>
      </c>
      <c r="G140" s="64">
        <v>12</v>
      </c>
      <c r="H140" s="64">
        <v>18055</v>
      </c>
      <c r="I140" s="40">
        <v>13</v>
      </c>
      <c r="J140" s="40">
        <v>18069</v>
      </c>
      <c r="K140" s="50">
        <v>0</v>
      </c>
      <c r="L140">
        <v>21111</v>
      </c>
    </row>
    <row r="141" spans="1:12" x14ac:dyDescent="0.3">
      <c r="A141" s="58">
        <v>21</v>
      </c>
      <c r="B141" s="58">
        <v>18165</v>
      </c>
      <c r="C141" s="61">
        <v>11</v>
      </c>
      <c r="D141" s="58">
        <v>18171</v>
      </c>
      <c r="E141" s="61">
        <v>11</v>
      </c>
      <c r="F141" s="58">
        <v>18175</v>
      </c>
      <c r="G141" s="64">
        <v>12</v>
      </c>
      <c r="H141" s="64">
        <v>18186</v>
      </c>
      <c r="I141" s="40">
        <v>24</v>
      </c>
      <c r="J141" s="40">
        <v>18194</v>
      </c>
      <c r="K141" s="50">
        <v>0</v>
      </c>
      <c r="L141">
        <v>21112</v>
      </c>
    </row>
    <row r="142" spans="1:12" x14ac:dyDescent="0.3">
      <c r="A142" s="58">
        <v>21</v>
      </c>
      <c r="B142" s="58">
        <v>18289</v>
      </c>
      <c r="C142" s="61">
        <v>11</v>
      </c>
      <c r="D142" s="58">
        <v>18294</v>
      </c>
      <c r="E142" s="61">
        <v>11</v>
      </c>
      <c r="F142" s="58">
        <v>18298</v>
      </c>
      <c r="G142" s="64">
        <v>21</v>
      </c>
      <c r="H142" s="64">
        <v>18306</v>
      </c>
      <c r="I142" s="40">
        <v>11</v>
      </c>
      <c r="J142" s="40">
        <v>18313</v>
      </c>
      <c r="K142" s="50">
        <v>1</v>
      </c>
      <c r="L142">
        <v>21121</v>
      </c>
    </row>
    <row r="143" spans="1:12" x14ac:dyDescent="0.3">
      <c r="A143" s="58">
        <v>21</v>
      </c>
      <c r="B143" s="58">
        <v>18416</v>
      </c>
      <c r="C143" s="61">
        <v>11</v>
      </c>
      <c r="D143" s="58">
        <v>18424</v>
      </c>
      <c r="E143" s="61">
        <v>22</v>
      </c>
      <c r="F143" s="58">
        <v>18432</v>
      </c>
      <c r="G143" s="64">
        <v>14</v>
      </c>
      <c r="H143" s="64">
        <v>18438</v>
      </c>
      <c r="I143" s="40">
        <v>13</v>
      </c>
      <c r="J143" s="40">
        <v>18453</v>
      </c>
      <c r="K143" s="50">
        <v>0</v>
      </c>
      <c r="L143">
        <v>21211</v>
      </c>
    </row>
    <row r="144" spans="1:12" x14ac:dyDescent="0.3">
      <c r="A144" s="58">
        <v>21</v>
      </c>
      <c r="B144" s="58">
        <v>18548</v>
      </c>
      <c r="C144" s="61">
        <v>11</v>
      </c>
      <c r="D144" s="58">
        <v>18553</v>
      </c>
      <c r="E144" s="61">
        <v>11</v>
      </c>
      <c r="F144" s="58">
        <v>18560</v>
      </c>
      <c r="G144" s="64">
        <v>12</v>
      </c>
      <c r="H144" s="64">
        <v>18577</v>
      </c>
      <c r="I144" s="40">
        <v>24</v>
      </c>
      <c r="J144" s="40">
        <v>18584</v>
      </c>
      <c r="K144" s="50">
        <v>0</v>
      </c>
      <c r="L144">
        <v>21112</v>
      </c>
    </row>
    <row r="145" spans="1:12" x14ac:dyDescent="0.3">
      <c r="A145" s="58">
        <v>21</v>
      </c>
      <c r="B145" s="58">
        <v>18678</v>
      </c>
      <c r="C145" s="61">
        <v>11</v>
      </c>
      <c r="D145" s="58">
        <v>18685</v>
      </c>
      <c r="E145" s="61">
        <v>11</v>
      </c>
      <c r="F145" s="58">
        <v>18694</v>
      </c>
      <c r="G145" s="64">
        <v>21</v>
      </c>
      <c r="H145" s="64">
        <v>18699</v>
      </c>
      <c r="I145" s="40">
        <v>11</v>
      </c>
      <c r="J145" s="40">
        <v>18706</v>
      </c>
      <c r="K145" s="50">
        <v>1</v>
      </c>
      <c r="L145">
        <v>21121</v>
      </c>
    </row>
    <row r="146" spans="1:12" x14ac:dyDescent="0.3">
      <c r="A146" s="58">
        <v>21</v>
      </c>
      <c r="B146" s="58">
        <v>18792</v>
      </c>
      <c r="C146" s="61">
        <v>11</v>
      </c>
      <c r="D146" s="58">
        <v>18797</v>
      </c>
      <c r="E146" s="61">
        <v>11</v>
      </c>
      <c r="F146" s="58">
        <v>18804</v>
      </c>
      <c r="G146" s="64">
        <v>21</v>
      </c>
      <c r="H146" s="64">
        <v>18812</v>
      </c>
      <c r="I146" s="40">
        <v>11</v>
      </c>
      <c r="J146" s="40">
        <v>18819</v>
      </c>
      <c r="K146" s="50">
        <v>1</v>
      </c>
      <c r="L146">
        <v>21121</v>
      </c>
    </row>
    <row r="147" spans="1:12" x14ac:dyDescent="0.3">
      <c r="A147" s="17"/>
      <c r="B147" s="17"/>
      <c r="C147" s="17"/>
      <c r="D147" s="17"/>
      <c r="E147" s="17"/>
      <c r="F147" s="17"/>
      <c r="G147" s="17"/>
      <c r="H14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5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138</v>
      </c>
      <c r="V3" s="25" t="s">
        <v>117</v>
      </c>
      <c r="W3">
        <f>COUNTA(L7:L29)</f>
        <v>23</v>
      </c>
      <c r="AA3" s="25" t="s">
        <v>117</v>
      </c>
      <c r="AB3">
        <f>COUNTA(L30:L52)</f>
        <v>23</v>
      </c>
      <c r="AF3" s="25" t="s">
        <v>117</v>
      </c>
      <c r="AG3">
        <f>COUNTA(L53:L75)</f>
        <v>23</v>
      </c>
      <c r="AK3" s="25" t="s">
        <v>117</v>
      </c>
      <c r="AL3">
        <f>COUNTA(L76:L98)</f>
        <v>23</v>
      </c>
      <c r="AP3" s="25" t="s">
        <v>117</v>
      </c>
      <c r="AQ3">
        <f>COUNTA(L99:L121)</f>
        <v>23</v>
      </c>
      <c r="AU3" s="25" t="s">
        <v>117</v>
      </c>
      <c r="AV3">
        <f>COUNTA(L122:L144)</f>
        <v>23</v>
      </c>
    </row>
    <row r="4" spans="1:48" x14ac:dyDescent="0.3">
      <c r="P4" s="25" t="s">
        <v>85</v>
      </c>
      <c r="Q4" s="26">
        <f>SUM(O7:O38)</f>
        <v>138</v>
      </c>
      <c r="V4" s="25" t="s">
        <v>118</v>
      </c>
      <c r="W4">
        <f>SUM(U7:U38)</f>
        <v>23</v>
      </c>
      <c r="AA4" s="25" t="s">
        <v>118</v>
      </c>
      <c r="AB4">
        <f>SUM(Z7:Z38)</f>
        <v>23</v>
      </c>
      <c r="AF4" s="25" t="s">
        <v>118</v>
      </c>
      <c r="AG4">
        <f>SUM(AE7:AE38)</f>
        <v>23</v>
      </c>
      <c r="AK4" s="25" t="s">
        <v>118</v>
      </c>
      <c r="AL4">
        <f>SUM(AJ7:AJ38)</f>
        <v>23</v>
      </c>
      <c r="AP4" s="25" t="s">
        <v>118</v>
      </c>
      <c r="AQ4">
        <f>SUM(AO7:AO38)</f>
        <v>23</v>
      </c>
      <c r="AU4" s="25" t="s">
        <v>118</v>
      </c>
      <c r="AV4">
        <f>SUM(AT7:AT38)</f>
        <v>23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17</v>
      </c>
      <c r="E7" s="59">
        <v>13</v>
      </c>
      <c r="F7" s="56">
        <v>22</v>
      </c>
      <c r="G7" s="62">
        <v>23</v>
      </c>
      <c r="H7" s="62">
        <v>27</v>
      </c>
      <c r="I7" s="41">
        <v>13</v>
      </c>
      <c r="J7" s="41">
        <v>35</v>
      </c>
      <c r="K7" s="42">
        <v>0</v>
      </c>
      <c r="L7">
        <v>12121</v>
      </c>
      <c r="N7" s="35">
        <v>11111</v>
      </c>
      <c r="O7" s="35">
        <f>COUNTIF($L$7:$L$500,N7)</f>
        <v>5</v>
      </c>
      <c r="P7" s="35">
        <f>O7/$Q$4</f>
        <v>3.6231884057971016E-2</v>
      </c>
      <c r="Q7" s="35">
        <f>IF(P7=0,0,(P7*((LOG(P7))/LOG(2))))</f>
        <v>-0.17342740441633359</v>
      </c>
      <c r="T7" s="35">
        <f>N7</f>
        <v>11111</v>
      </c>
      <c r="U7" s="35">
        <f>COUNTIF(L7:L29,T7)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COUNTIF(L30:L52,Y7)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COUNTIF(L53:L75,AD7)</f>
        <v>2</v>
      </c>
      <c r="AF7" s="35">
        <f>AE7/(AG4-AE25)</f>
        <v>0.13333333333333333</v>
      </c>
      <c r="AG7" s="35">
        <f>IF(AF7=0,0,(AF7*((LOG(AF7))/LOG(2))))</f>
        <v>-0.3875854127478025</v>
      </c>
      <c r="AI7" s="35">
        <f>N7</f>
        <v>11111</v>
      </c>
      <c r="AJ7" s="35">
        <f>COUNTIF(L76:L98,AI7)</f>
        <v>2</v>
      </c>
      <c r="AK7" s="35">
        <f>AJ7/(AL4-AJ25)</f>
        <v>0.13333333333333333</v>
      </c>
      <c r="AL7" s="35">
        <f>IF(AK7=0,0,(AK7*((LOG(AK7))/LOG(2))))</f>
        <v>-0.3875854127478025</v>
      </c>
      <c r="AN7" s="35">
        <f>N7</f>
        <v>11111</v>
      </c>
      <c r="AO7" s="35">
        <f>COUNTIF(L99:L121,AN7)</f>
        <v>1</v>
      </c>
      <c r="AP7" s="35">
        <f>AO7/(AQ4-AO25)</f>
        <v>5.8823529411764705E-2</v>
      </c>
      <c r="AQ7" s="35">
        <f>IF(AP7=0,0,(AP7*((LOG(AP7))/LOG(2))))</f>
        <v>-0.24043899066178465</v>
      </c>
      <c r="AS7" s="35">
        <f>N7</f>
        <v>11111</v>
      </c>
      <c r="AT7" s="35">
        <f>COUNTIF(L122:L144,AS7)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133</v>
      </c>
      <c r="C8" s="60">
        <v>24</v>
      </c>
      <c r="D8" s="57">
        <v>140</v>
      </c>
      <c r="E8" s="60">
        <v>13</v>
      </c>
      <c r="F8" s="57">
        <v>145</v>
      </c>
      <c r="G8" s="63">
        <v>23</v>
      </c>
      <c r="H8" s="63">
        <v>153</v>
      </c>
      <c r="I8" s="41">
        <v>13</v>
      </c>
      <c r="J8" s="41">
        <v>158</v>
      </c>
      <c r="K8" s="42">
        <v>0</v>
      </c>
      <c r="L8">
        <v>12121</v>
      </c>
      <c r="N8" s="35">
        <v>11112</v>
      </c>
      <c r="O8" s="35">
        <f>COUNTIF($L$7:$L$500,N8)</f>
        <v>5</v>
      </c>
      <c r="P8" s="35">
        <f>O8/$Q$4</f>
        <v>3.6231884057971016E-2</v>
      </c>
      <c r="Q8" s="35">
        <f>IF(P8=0,0,(P8*((LOG(P8))/LOG(2))))</f>
        <v>-0.17342740441633359</v>
      </c>
      <c r="T8" s="35">
        <f>N8</f>
        <v>11112</v>
      </c>
      <c r="U8" s="35">
        <f>COUNTIF(L7:L29,T8)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COUNTIF(L30:L52,Y8)</f>
        <v>2</v>
      </c>
      <c r="AA8" s="35">
        <f>Z8/(AB4-Z25)</f>
        <v>0.15384615384615385</v>
      </c>
      <c r="AB8" s="35">
        <f>IF(AA8=0,0,(AA8*((LOG(AA8))/LOG(2))))</f>
        <v>-0.4154522643293988</v>
      </c>
      <c r="AD8" s="35">
        <f>N8</f>
        <v>11112</v>
      </c>
      <c r="AE8" s="35">
        <f>COUNTIF(L53:L75,AD8)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COUNTIF(L76:L98,AI8)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COUNTIF(L99:L121,AN8)</f>
        <v>1</v>
      </c>
      <c r="AP8" s="35">
        <f>AO8/(AQ4-AO25)</f>
        <v>5.8823529411764705E-2</v>
      </c>
      <c r="AQ8" s="35">
        <f>IF(AP8=0,0,(AP8*((LOG(AP8))/LOG(2))))</f>
        <v>-0.24043899066178465</v>
      </c>
      <c r="AS8" s="35">
        <f>N8</f>
        <v>11112</v>
      </c>
      <c r="AT8" s="35">
        <f>COUNTIF(L122:L144,AS8)</f>
        <v>2</v>
      </c>
      <c r="AU8" s="35">
        <f>AT8/(AV4-AT25)</f>
        <v>0.13333333333333333</v>
      </c>
      <c r="AV8" s="35">
        <f>IF(AU8=0,0,(AU8*((LOG(AU8))/LOG(2))))</f>
        <v>-0.3875854127478025</v>
      </c>
    </row>
    <row r="9" spans="1:48" x14ac:dyDescent="0.3">
      <c r="A9" s="57">
        <v>12</v>
      </c>
      <c r="B9" s="57">
        <v>257</v>
      </c>
      <c r="C9" s="60">
        <v>24</v>
      </c>
      <c r="D9" s="57">
        <v>262</v>
      </c>
      <c r="E9" s="60">
        <v>13</v>
      </c>
      <c r="F9" s="57">
        <v>269</v>
      </c>
      <c r="G9" s="63">
        <v>23</v>
      </c>
      <c r="H9" s="63">
        <v>274</v>
      </c>
      <c r="I9" s="41">
        <v>13</v>
      </c>
      <c r="J9" s="41">
        <v>282</v>
      </c>
      <c r="K9" s="42">
        <v>0</v>
      </c>
      <c r="L9">
        <v>12121</v>
      </c>
      <c r="N9" s="35">
        <v>11121</v>
      </c>
      <c r="O9" s="35">
        <f>COUNTIF($L$7:$L$500,N9)</f>
        <v>1</v>
      </c>
      <c r="P9" s="35">
        <f>O9/$Q$4</f>
        <v>7.246376811594203E-3</v>
      </c>
      <c r="Q9" s="35">
        <f>IF(P9=0,0,(P9*((LOG(P9))/LOG(2))))</f>
        <v>-5.1511046788247604E-2</v>
      </c>
      <c r="T9" s="35">
        <f>N9</f>
        <v>11121</v>
      </c>
      <c r="U9" s="35">
        <f>COUNTIF(L7:L29,T9)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COUNTIF(L30:L52,Y9)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COUNTIF(L53:L75,AD9)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COUNTIF(L76:L98,AI9)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COUNTIF(L99:L121,AN9)</f>
        <v>1</v>
      </c>
      <c r="AP9" s="35">
        <f>AO9/(AQ4-AO25)</f>
        <v>5.8823529411764705E-2</v>
      </c>
      <c r="AQ9" s="35">
        <f>IF(AP9=0,0,(AP9*((LOG(AP9))/LOG(2))))</f>
        <v>-0.24043899066178465</v>
      </c>
      <c r="AS9" s="35">
        <f>N9</f>
        <v>11121</v>
      </c>
      <c r="AT9" s="35">
        <f>COUNTIF(L122:L144,AS9)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395</v>
      </c>
      <c r="C10" s="60">
        <v>13</v>
      </c>
      <c r="D10" s="57">
        <v>407</v>
      </c>
      <c r="E10" s="60">
        <v>24</v>
      </c>
      <c r="F10" s="57">
        <v>415</v>
      </c>
      <c r="G10" s="63">
        <v>14</v>
      </c>
      <c r="H10" s="63">
        <v>422</v>
      </c>
      <c r="I10" s="41">
        <v>13</v>
      </c>
      <c r="J10" s="41">
        <v>433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COUNTIF(L30:L52,Y10)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COUNTIF(L53:L75,AD10)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COUNTIF(L76:L98,AI10)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COUNTIF(L99:L121,AN10)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COUNTIF(L122:L144,AS10)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532</v>
      </c>
      <c r="C11" s="60">
        <v>11</v>
      </c>
      <c r="D11" s="57">
        <v>538</v>
      </c>
      <c r="E11" s="60">
        <v>22</v>
      </c>
      <c r="F11" s="57">
        <v>545</v>
      </c>
      <c r="G11" s="63">
        <v>14</v>
      </c>
      <c r="H11" s="63">
        <v>553</v>
      </c>
      <c r="I11" s="41">
        <v>13</v>
      </c>
      <c r="J11" s="41">
        <v>561</v>
      </c>
      <c r="K11" s="42">
        <v>0</v>
      </c>
      <c r="L11">
        <v>21211</v>
      </c>
      <c r="N11" s="35">
        <v>11211</v>
      </c>
      <c r="O11" s="35">
        <f>COUNTIF($L$7:$L$500,N11)</f>
        <v>8</v>
      </c>
      <c r="P11" s="35">
        <f>O11/$Q$4</f>
        <v>5.7971014492753624E-2</v>
      </c>
      <c r="Q11" s="35">
        <f>IF(P11=0,0,(P11*((LOG(P11))/LOG(2))))</f>
        <v>-0.23817533082771994</v>
      </c>
      <c r="T11" s="35">
        <f>N11</f>
        <v>11211</v>
      </c>
      <c r="U11" s="35">
        <f>COUNTIF(L7:L29,T11)</f>
        <v>2</v>
      </c>
      <c r="V11" s="35">
        <f>U11/(W4-U25)</f>
        <v>8.6956521739130432E-2</v>
      </c>
      <c r="W11" s="35">
        <f>IF(V11=0,0,(V11*((LOG(V11))/LOG(2))))</f>
        <v>-0.30639669183104457</v>
      </c>
      <c r="Y11" s="35">
        <f>N11</f>
        <v>11211</v>
      </c>
      <c r="Z11" s="35">
        <f>COUNTIF(L30:L52,Y11)</f>
        <v>1</v>
      </c>
      <c r="AA11" s="35">
        <f>Z11/(AB4-Z25)</f>
        <v>7.6923076923076927E-2</v>
      </c>
      <c r="AB11" s="35">
        <f>IF(AA11=0,0,(AA11*((LOG(AA11))/LOG(2))))</f>
        <v>-0.28464920908777636</v>
      </c>
      <c r="AD11" s="35">
        <f>N11</f>
        <v>11211</v>
      </c>
      <c r="AE11" s="35">
        <f>COUNTIF(L53:L75,AD11)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COUNTIF(L76:L98,AI11)</f>
        <v>2</v>
      </c>
      <c r="AK11" s="35">
        <f>AJ11/(AL4-AJ25)</f>
        <v>0.13333333333333333</v>
      </c>
      <c r="AL11" s="35">
        <f>IF(AK11=0,0,(AK11*((LOG(AK11))/LOG(2))))</f>
        <v>-0.3875854127478025</v>
      </c>
      <c r="AN11" s="35">
        <f>N11</f>
        <v>11211</v>
      </c>
      <c r="AO11" s="35">
        <f>COUNTIF(L99:L121,AN11)</f>
        <v>2</v>
      </c>
      <c r="AP11" s="35">
        <f>AO11/(AQ4-AO25)</f>
        <v>0.11764705882352941</v>
      </c>
      <c r="AQ11" s="35">
        <f>IF(AP11=0,0,(AP11*((LOG(AP11))/LOG(2))))</f>
        <v>-0.36323092250003997</v>
      </c>
      <c r="AS11" s="35">
        <f>N11</f>
        <v>11211</v>
      </c>
      <c r="AT11" s="35">
        <f>COUNTIF(L122:L144,AS11)</f>
        <v>1</v>
      </c>
      <c r="AU11" s="35">
        <f>AT11/(AV4-AT25)</f>
        <v>6.6666666666666666E-2</v>
      </c>
      <c r="AV11" s="35">
        <f>IF(AU11=0,0,(AU11*((LOG(AU11))/LOG(2))))</f>
        <v>-0.26045937304056793</v>
      </c>
    </row>
    <row r="12" spans="1:48" x14ac:dyDescent="0.3">
      <c r="A12" s="57">
        <v>21</v>
      </c>
      <c r="B12" s="57">
        <v>661</v>
      </c>
      <c r="C12" s="60">
        <v>11</v>
      </c>
      <c r="D12" s="57">
        <v>669</v>
      </c>
      <c r="E12" s="60">
        <v>22</v>
      </c>
      <c r="F12" s="57">
        <v>676</v>
      </c>
      <c r="G12" s="63">
        <v>14</v>
      </c>
      <c r="H12" s="63">
        <v>683</v>
      </c>
      <c r="I12" s="41">
        <v>13</v>
      </c>
      <c r="J12" s="41">
        <v>692</v>
      </c>
      <c r="K12" s="42">
        <v>0</v>
      </c>
      <c r="L12">
        <v>21211</v>
      </c>
      <c r="N12" s="35">
        <v>11212</v>
      </c>
      <c r="O12" s="35">
        <f>COUNTIF($L$7:$L$500,N12)</f>
        <v>2</v>
      </c>
      <c r="P12" s="35">
        <f>O12/$Q$4</f>
        <v>1.4492753623188406E-2</v>
      </c>
      <c r="Q12" s="35">
        <f>IF(P12=0,0,(P12*((LOG(P12))/LOG(2))))</f>
        <v>-8.8529339953306793E-2</v>
      </c>
      <c r="T12" s="35">
        <f>N12</f>
        <v>11212</v>
      </c>
      <c r="U12" s="35">
        <f>COUNTIF(L7:L29,T12)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COUNTIF(L30:L52,Y12)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COUNTIF(L53:L75,AD12)</f>
        <v>1</v>
      </c>
      <c r="AF12" s="35">
        <f>AE12/(AG4-AE25)</f>
        <v>6.6666666666666666E-2</v>
      </c>
      <c r="AG12" s="35">
        <f>IF(AF12=0,0,(AF12*((LOG(AF12))/LOG(2))))</f>
        <v>-0.26045937304056793</v>
      </c>
      <c r="AI12" s="35">
        <f>N12</f>
        <v>11212</v>
      </c>
      <c r="AJ12" s="35">
        <f>COUNTIF(L76:L98,AI12)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COUNTIF(L99:L121,AN12)</f>
        <v>1</v>
      </c>
      <c r="AP12" s="35">
        <f>AO12/(AQ4-AO25)</f>
        <v>5.8823529411764705E-2</v>
      </c>
      <c r="AQ12" s="35">
        <f>IF(AP12=0,0,(AP12*((LOG(AP12))/LOG(2))))</f>
        <v>-0.24043899066178465</v>
      </c>
      <c r="AS12" s="35">
        <f>N12</f>
        <v>11212</v>
      </c>
      <c r="AT12" s="35">
        <f>COUNTIF(L122:L144,AS12)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805</v>
      </c>
      <c r="C13" s="60">
        <v>24</v>
      </c>
      <c r="D13" s="57">
        <v>814</v>
      </c>
      <c r="E13" s="60">
        <v>13</v>
      </c>
      <c r="F13" s="57">
        <v>819</v>
      </c>
      <c r="G13" s="63">
        <v>23</v>
      </c>
      <c r="H13" s="63">
        <v>827</v>
      </c>
      <c r="I13" s="41">
        <v>13</v>
      </c>
      <c r="J13" s="41">
        <v>835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COUNTIF(L30:L52,Y13)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COUNTIF(L53:L75,AD13)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COUNTIF(L76:L98,AI13)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COUNTIF(L99:L121,AN13)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COUNTIF(L122:L144,AS13)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952</v>
      </c>
      <c r="C14" s="60">
        <v>24</v>
      </c>
      <c r="D14" s="57">
        <v>959</v>
      </c>
      <c r="E14" s="60">
        <v>13</v>
      </c>
      <c r="F14" s="57">
        <v>967</v>
      </c>
      <c r="G14" s="63">
        <v>14</v>
      </c>
      <c r="H14" s="63">
        <v>976</v>
      </c>
      <c r="I14" s="41">
        <v>24</v>
      </c>
      <c r="J14" s="41">
        <v>984</v>
      </c>
      <c r="K14" s="42">
        <v>0</v>
      </c>
      <c r="L14">
        <v>12112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COUNTIF(L30:L52,Y14)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COUNTIF(L53:L75,AD14)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COUNTIF(L76:L98,AI14)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COUNTIF(L99:L121,AN14)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COUNTIF(L122:L144,AS14)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1106</v>
      </c>
      <c r="C15" s="60">
        <v>24</v>
      </c>
      <c r="D15" s="57">
        <v>1114</v>
      </c>
      <c r="E15" s="60">
        <v>13</v>
      </c>
      <c r="F15" s="57">
        <v>1122</v>
      </c>
      <c r="G15" s="63">
        <v>23</v>
      </c>
      <c r="H15" s="63">
        <v>1130</v>
      </c>
      <c r="I15" s="41">
        <v>13</v>
      </c>
      <c r="J15" s="41">
        <v>1138</v>
      </c>
      <c r="K15" s="42">
        <v>0</v>
      </c>
      <c r="L15">
        <v>12121</v>
      </c>
      <c r="N15" s="35">
        <v>12111</v>
      </c>
      <c r="O15" s="35">
        <f>COUNTIF($L$7:$L$500,N15)</f>
        <v>5</v>
      </c>
      <c r="P15" s="35">
        <f>O15/$Q$4</f>
        <v>3.6231884057971016E-2</v>
      </c>
      <c r="Q15" s="35">
        <f>IF(P15=0,0,(P15*((LOG(P15))/LOG(2))))</f>
        <v>-0.17342740441633359</v>
      </c>
      <c r="T15" s="35">
        <f>N15</f>
        <v>12111</v>
      </c>
      <c r="U15" s="35">
        <f>COUNTIF(L7:L29,T15)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COUNTIF(L30:L52,Y15)</f>
        <v>1</v>
      </c>
      <c r="AA15" s="35">
        <f>Z15/(AB4-Z25)</f>
        <v>7.6923076923076927E-2</v>
      </c>
      <c r="AB15" s="35">
        <f>IF(AA15=0,0,(AA15*((LOG(AA15))/LOG(2))))</f>
        <v>-0.28464920908777636</v>
      </c>
      <c r="AD15" s="35">
        <f>N15</f>
        <v>12111</v>
      </c>
      <c r="AE15" s="35">
        <f>COUNTIF(L53:L75,AD15)</f>
        <v>1</v>
      </c>
      <c r="AF15" s="35">
        <f>AE15/(AG4-AE25)</f>
        <v>6.6666666666666666E-2</v>
      </c>
      <c r="AG15" s="35">
        <f>IF(AF15=0,0,(AF15*((LOG(AF15))/LOG(2))))</f>
        <v>-0.26045937304056793</v>
      </c>
      <c r="AI15" s="35">
        <f>N15</f>
        <v>12111</v>
      </c>
      <c r="AJ15" s="35">
        <f>COUNTIF(L76:L98,AI15)</f>
        <v>2</v>
      </c>
      <c r="AK15" s="35">
        <f>AJ15/(AL4-AJ25)</f>
        <v>0.13333333333333333</v>
      </c>
      <c r="AL15" s="35">
        <f>IF(AK15=0,0,(AK15*((LOG(AK15))/LOG(2))))</f>
        <v>-0.3875854127478025</v>
      </c>
      <c r="AN15" s="35">
        <f>N15</f>
        <v>12111</v>
      </c>
      <c r="AO15" s="35">
        <f>COUNTIF(L99:L121,AN15)</f>
        <v>1</v>
      </c>
      <c r="AP15" s="35">
        <f>AO15/(AQ4-AO25)</f>
        <v>5.8823529411764705E-2</v>
      </c>
      <c r="AQ15" s="35">
        <f>IF(AP15=0,0,(AP15*((LOG(AP15))/LOG(2))))</f>
        <v>-0.24043899066178465</v>
      </c>
      <c r="AS15" s="35">
        <f>N15</f>
        <v>12111</v>
      </c>
      <c r="AT15" s="35">
        <f>COUNTIF(L122:L144,AS15)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1251</v>
      </c>
      <c r="C16" s="60">
        <v>11</v>
      </c>
      <c r="D16" s="57">
        <v>1265</v>
      </c>
      <c r="E16" s="60">
        <v>22</v>
      </c>
      <c r="F16" s="57">
        <v>1273</v>
      </c>
      <c r="G16" s="63">
        <v>23</v>
      </c>
      <c r="H16" s="63">
        <v>1291</v>
      </c>
      <c r="I16" s="41">
        <v>13</v>
      </c>
      <c r="J16" s="41">
        <v>1299</v>
      </c>
      <c r="K16" s="42">
        <v>0</v>
      </c>
      <c r="L16">
        <v>21221</v>
      </c>
      <c r="N16" s="35">
        <v>12112</v>
      </c>
      <c r="O16" s="35">
        <f>COUNTIF($L$7:$L$500,N16)</f>
        <v>4</v>
      </c>
      <c r="P16" s="35">
        <f>O16/$Q$4</f>
        <v>2.8985507246376812E-2</v>
      </c>
      <c r="Q16" s="35">
        <f>IF(P16=0,0,(P16*((LOG(P16))/LOG(2))))</f>
        <v>-0.14807317266023678</v>
      </c>
      <c r="T16" s="35">
        <f>N16</f>
        <v>12112</v>
      </c>
      <c r="U16" s="35">
        <f>COUNTIF(L7:L29,T16)</f>
        <v>2</v>
      </c>
      <c r="V16" s="35">
        <f>U16/(W4-U25)</f>
        <v>8.6956521739130432E-2</v>
      </c>
      <c r="W16" s="35">
        <f>IF(V16=0,0,(V16*((LOG(V16))/LOG(2))))</f>
        <v>-0.30639669183104457</v>
      </c>
      <c r="Y16" s="35">
        <f>N16</f>
        <v>12112</v>
      </c>
      <c r="Z16" s="35">
        <f>COUNTIF(L30:L52,Y16)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COUNTIF(L53:L75,AD16)</f>
        <v>1</v>
      </c>
      <c r="AF16" s="35">
        <f>AE16/(AG4-AE25)</f>
        <v>6.6666666666666666E-2</v>
      </c>
      <c r="AG16" s="35">
        <f>IF(AF16=0,0,(AF16*((LOG(AF16))/LOG(2))))</f>
        <v>-0.26045937304056793</v>
      </c>
      <c r="AI16" s="35">
        <f>N16</f>
        <v>12112</v>
      </c>
      <c r="AJ16" s="35">
        <f>COUNTIF(L76:L98,AI16)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COUNTIF(L99:L121,AN16)</f>
        <v>1</v>
      </c>
      <c r="AP16" s="35">
        <f>AO16/(AQ4-AO25)</f>
        <v>5.8823529411764705E-2</v>
      </c>
      <c r="AQ16" s="35">
        <f>IF(AP16=0,0,(AP16*((LOG(AP16))/LOG(2))))</f>
        <v>-0.24043899066178465</v>
      </c>
      <c r="AS16" s="35">
        <f>N16</f>
        <v>12112</v>
      </c>
      <c r="AT16" s="35">
        <f>COUNTIF(L122:L144,AS16)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1408</v>
      </c>
      <c r="C17" s="60">
        <v>24</v>
      </c>
      <c r="D17" s="57">
        <v>1413</v>
      </c>
      <c r="E17" s="60">
        <v>13</v>
      </c>
      <c r="F17" s="57">
        <v>1421</v>
      </c>
      <c r="G17" s="63">
        <v>23</v>
      </c>
      <c r="H17" s="63">
        <v>1427</v>
      </c>
      <c r="I17" s="41">
        <v>13</v>
      </c>
      <c r="J17" s="41">
        <v>1434</v>
      </c>
      <c r="K17" s="42">
        <v>0</v>
      </c>
      <c r="L17">
        <v>12121</v>
      </c>
      <c r="N17" s="35">
        <v>12121</v>
      </c>
      <c r="O17" s="35">
        <f>COUNTIF($L$7:$L$500,N17)</f>
        <v>13</v>
      </c>
      <c r="P17" s="35">
        <f>O17/$Q$4</f>
        <v>9.420289855072464E-2</v>
      </c>
      <c r="Q17" s="35">
        <f>IF(P17=0,0,(P17*((LOG(P17))/LOG(2))))</f>
        <v>-0.32105146088610148</v>
      </c>
      <c r="T17" s="35">
        <f>N17</f>
        <v>12121</v>
      </c>
      <c r="U17" s="35">
        <f>COUNTIF(L7:L29,T17)</f>
        <v>8</v>
      </c>
      <c r="V17" s="35">
        <f>U17/(W4-U25)</f>
        <v>0.34782608695652173</v>
      </c>
      <c r="W17" s="35">
        <f>IF(V17=0,0,(V17*((LOG(V17))/LOG(2))))</f>
        <v>-0.52993459341113491</v>
      </c>
      <c r="Y17" s="35">
        <f>N17</f>
        <v>12121</v>
      </c>
      <c r="Z17" s="35">
        <f>COUNTIF(L30:L52,Y17)</f>
        <v>1</v>
      </c>
      <c r="AA17" s="35">
        <f>Z17/(AB4-Z25)</f>
        <v>7.6923076923076927E-2</v>
      </c>
      <c r="AB17" s="35">
        <f>IF(AA17=0,0,(AA17*((LOG(AA17))/LOG(2))))</f>
        <v>-0.28464920908777636</v>
      </c>
      <c r="AD17" s="35">
        <f>N17</f>
        <v>12121</v>
      </c>
      <c r="AE17" s="35">
        <f>COUNTIF(L53:L75,AD17)</f>
        <v>2</v>
      </c>
      <c r="AF17" s="35">
        <f>AE17/(AG4-AE25)</f>
        <v>0.13333333333333333</v>
      </c>
      <c r="AG17" s="35">
        <f>IF(AF17=0,0,(AF17*((LOG(AF17))/LOG(2))))</f>
        <v>-0.3875854127478025</v>
      </c>
      <c r="AI17" s="35">
        <f>N17</f>
        <v>12121</v>
      </c>
      <c r="AJ17" s="35">
        <f>COUNTIF(L76:L98,AI17)</f>
        <v>2</v>
      </c>
      <c r="AK17" s="35">
        <f>AJ17/(AL4-AJ25)</f>
        <v>0.13333333333333333</v>
      </c>
      <c r="AL17" s="35">
        <f>IF(AK17=0,0,(AK17*((LOG(AK17))/LOG(2))))</f>
        <v>-0.3875854127478025</v>
      </c>
      <c r="AN17" s="35">
        <f>N17</f>
        <v>12121</v>
      </c>
      <c r="AO17" s="35">
        <f>COUNTIF(L99:L121,AN17)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COUNTIF(L122:L144,AS17)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1536</v>
      </c>
      <c r="C18" s="60">
        <v>22</v>
      </c>
      <c r="D18" s="57">
        <v>1548</v>
      </c>
      <c r="E18" s="60">
        <v>13</v>
      </c>
      <c r="F18" s="57">
        <v>1554</v>
      </c>
      <c r="G18" s="63">
        <v>23</v>
      </c>
      <c r="H18" s="63">
        <v>1562</v>
      </c>
      <c r="I18" s="41">
        <v>13</v>
      </c>
      <c r="J18" s="41">
        <v>1570</v>
      </c>
      <c r="K18" s="42">
        <v>0</v>
      </c>
      <c r="L18">
        <v>22121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COUNTIF(L30:L52,Y18)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COUNTIF(L53:L75,AD18)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COUNTIF(L76:L98,AI18)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COUNTIF(L99:L121,AN18)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COUNTIF(L122:L144,AS18)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1682</v>
      </c>
      <c r="C19" s="60">
        <v>11</v>
      </c>
      <c r="D19" s="57">
        <v>1691</v>
      </c>
      <c r="E19" s="60">
        <v>22</v>
      </c>
      <c r="F19" s="57">
        <v>1698</v>
      </c>
      <c r="G19" s="63">
        <v>14</v>
      </c>
      <c r="H19" s="63">
        <v>1706</v>
      </c>
      <c r="I19" s="41">
        <v>13</v>
      </c>
      <c r="J19" s="41">
        <v>1715</v>
      </c>
      <c r="K19" s="42">
        <v>0</v>
      </c>
      <c r="L19">
        <v>21211</v>
      </c>
      <c r="N19" s="35">
        <v>12211</v>
      </c>
      <c r="O19" s="35">
        <f>COUNTIF($L$7:$L$500,N19)</f>
        <v>2</v>
      </c>
      <c r="P19" s="35">
        <f>O19/$Q$4</f>
        <v>1.4492753623188406E-2</v>
      </c>
      <c r="Q19" s="35">
        <f>IF(P19=0,0,(P19*((LOG(P19))/LOG(2))))</f>
        <v>-8.8529339953306793E-2</v>
      </c>
      <c r="T19" s="35">
        <f>N19</f>
        <v>12211</v>
      </c>
      <c r="U19" s="35">
        <f>COUNTIF(L7:L29,T19)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COUNTIF(L30:L52,Y19)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COUNTIF(L53:L75,AD19)</f>
        <v>1</v>
      </c>
      <c r="AF19" s="35">
        <f>AE19/(AG4-AE25)</f>
        <v>6.6666666666666666E-2</v>
      </c>
      <c r="AG19" s="35">
        <f>IF(AF19=0,0,(AF19*((LOG(AF19))/LOG(2))))</f>
        <v>-0.26045937304056793</v>
      </c>
      <c r="AI19" s="35">
        <f>N19</f>
        <v>12211</v>
      </c>
      <c r="AJ19" s="35">
        <f>COUNTIF(L76:L98,AI19)</f>
        <v>1</v>
      </c>
      <c r="AK19" s="35">
        <f>AJ19/(AL4-AJ25)</f>
        <v>6.6666666666666666E-2</v>
      </c>
      <c r="AL19" s="35">
        <f>IF(AK19=0,0,(AK19*((LOG(AK19))/LOG(2))))</f>
        <v>-0.26045937304056793</v>
      </c>
      <c r="AN19" s="35">
        <f>N19</f>
        <v>12211</v>
      </c>
      <c r="AO19" s="35">
        <f>COUNTIF(L99:L121,AN19)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COUNTIF(L122:L144,AS19)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1812</v>
      </c>
      <c r="C20" s="60">
        <v>11</v>
      </c>
      <c r="D20" s="57">
        <v>1822</v>
      </c>
      <c r="E20" s="60">
        <v>22</v>
      </c>
      <c r="F20" s="57">
        <v>1829</v>
      </c>
      <c r="G20" s="63">
        <v>14</v>
      </c>
      <c r="H20" s="63">
        <v>1837</v>
      </c>
      <c r="I20" s="41">
        <v>24</v>
      </c>
      <c r="J20" s="41">
        <v>1845</v>
      </c>
      <c r="K20" s="42">
        <v>0</v>
      </c>
      <c r="L20">
        <v>21212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COUNTIF(L30:L52,Y20)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COUNTIF(L53:L75,AD20)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COUNTIF(L76:L98,AI20)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COUNTIF(L99:L121,AN20)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COUNTIF(L122:L144,AS20)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1951</v>
      </c>
      <c r="C21" s="60">
        <v>11</v>
      </c>
      <c r="D21" s="57">
        <v>1957</v>
      </c>
      <c r="E21" s="60">
        <v>22</v>
      </c>
      <c r="F21" s="57">
        <v>1965</v>
      </c>
      <c r="G21" s="63">
        <v>14</v>
      </c>
      <c r="H21" s="63">
        <v>1973</v>
      </c>
      <c r="I21" s="41">
        <v>24</v>
      </c>
      <c r="J21" s="41">
        <v>1979</v>
      </c>
      <c r="K21" s="42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COUNTIF(L30:L52,Y21)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COUNTIF(L53:L75,AD21)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COUNTIF(L76:L98,AI21)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COUNTIF(L99:L121,AN21)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COUNTIF(L122:L144,AS21)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2094</v>
      </c>
      <c r="C22" s="60">
        <v>24</v>
      </c>
      <c r="D22" s="57">
        <v>2103</v>
      </c>
      <c r="E22" s="60">
        <v>13</v>
      </c>
      <c r="F22" s="57">
        <v>2108</v>
      </c>
      <c r="G22" s="63">
        <v>23</v>
      </c>
      <c r="H22" s="63">
        <v>2114</v>
      </c>
      <c r="I22" s="41">
        <v>13</v>
      </c>
      <c r="J22" s="41">
        <v>2122</v>
      </c>
      <c r="K22" s="42">
        <v>0</v>
      </c>
      <c r="L22">
        <v>12121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COUNTIF(L30:L52,Y22)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COUNTIF(L53:L75,AD22)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COUNTIF(L76:L98,AI22)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COUNTIF(L99:L121,AN22)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COUNTIF(L122:L144,AS22)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12</v>
      </c>
      <c r="B23" s="57">
        <v>2243</v>
      </c>
      <c r="C23" s="60">
        <v>24</v>
      </c>
      <c r="D23" s="57">
        <v>2252</v>
      </c>
      <c r="E23" s="60">
        <v>13</v>
      </c>
      <c r="F23" s="57">
        <v>2260</v>
      </c>
      <c r="G23" s="63">
        <v>14</v>
      </c>
      <c r="H23" s="63">
        <v>2270</v>
      </c>
      <c r="I23" s="41">
        <v>24</v>
      </c>
      <c r="J23" s="41">
        <v>2278</v>
      </c>
      <c r="K23" s="42">
        <v>0</v>
      </c>
      <c r="L23">
        <v>12112</v>
      </c>
      <c r="N23" s="35">
        <v>21111</v>
      </c>
      <c r="O23" s="35">
        <f>COUNTIF($L$7:$L$500,N23)</f>
        <v>9</v>
      </c>
      <c r="P23" s="35">
        <f>O23/$Q$4</f>
        <v>6.5217391304347824E-2</v>
      </c>
      <c r="Q23" s="35">
        <f>IF(P23=0,0,(P23*((LOG(P23))/LOG(2))))</f>
        <v>-0.25686518186972979</v>
      </c>
      <c r="T23" s="35">
        <f>N23</f>
        <v>21111</v>
      </c>
      <c r="U23" s="35">
        <f>COUNTIF(L7:L29,T23)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COUNTIF(L30:L52,Y23)</f>
        <v>2</v>
      </c>
      <c r="AA23" s="35">
        <f>Z23/(AB4-Z25)</f>
        <v>0.15384615384615385</v>
      </c>
      <c r="AB23" s="35">
        <f>IF(AA23=0,0,(AA23*((LOG(AA23))/LOG(2))))</f>
        <v>-0.4154522643293988</v>
      </c>
      <c r="AD23" s="35">
        <f>N23</f>
        <v>21111</v>
      </c>
      <c r="AE23" s="35">
        <f>COUNTIF(L53:L75,AD23)</f>
        <v>1</v>
      </c>
      <c r="AF23" s="35">
        <f>AE23/(AG4-AE25)</f>
        <v>6.6666666666666666E-2</v>
      </c>
      <c r="AG23" s="35">
        <f>IF(AF23=0,0,(AF23*((LOG(AF23))/LOG(2))))</f>
        <v>-0.26045937304056793</v>
      </c>
      <c r="AI23" s="35">
        <f>N23</f>
        <v>21111</v>
      </c>
      <c r="AJ23" s="35">
        <f>COUNTIF(L76:L98,AI23)</f>
        <v>2</v>
      </c>
      <c r="AK23" s="35">
        <f>AJ23/(AL4-AJ25)</f>
        <v>0.13333333333333333</v>
      </c>
      <c r="AL23" s="35">
        <f>IF(AK23=0,0,(AK23*((LOG(AK23))/LOG(2))))</f>
        <v>-0.3875854127478025</v>
      </c>
      <c r="AN23" s="35">
        <f>N23</f>
        <v>21111</v>
      </c>
      <c r="AO23" s="35">
        <f>COUNTIF(L99:L121,AN23)</f>
        <v>3</v>
      </c>
      <c r="AP23" s="35">
        <f>AO23/(AQ4-AO25)</f>
        <v>0.17647058823529413</v>
      </c>
      <c r="AQ23" s="35">
        <f>IF(AP23=0,0,(AP23*((LOG(AP23))/LOG(2))))</f>
        <v>-0.44161770715220888</v>
      </c>
      <c r="AS23" s="35">
        <f>N23</f>
        <v>21111</v>
      </c>
      <c r="AT23" s="35">
        <f>COUNTIF(L122:L144,AS23)</f>
        <v>1</v>
      </c>
      <c r="AU23" s="35">
        <f>AT23/(AV4-AT25)</f>
        <v>6.6666666666666666E-2</v>
      </c>
      <c r="AV23" s="35">
        <f>IF(AU23=0,0,(AU23*((LOG(AU23))/LOG(2))))</f>
        <v>-0.26045937304056793</v>
      </c>
    </row>
    <row r="24" spans="1:48" x14ac:dyDescent="0.3">
      <c r="A24" s="57">
        <v>12</v>
      </c>
      <c r="B24" s="57">
        <v>2410</v>
      </c>
      <c r="C24" s="60">
        <v>13</v>
      </c>
      <c r="D24" s="57">
        <v>2424</v>
      </c>
      <c r="E24" s="60">
        <v>24</v>
      </c>
      <c r="F24" s="57">
        <v>2432</v>
      </c>
      <c r="G24" s="63">
        <v>14</v>
      </c>
      <c r="H24" s="63">
        <v>2439</v>
      </c>
      <c r="I24" s="41">
        <v>13</v>
      </c>
      <c r="J24" s="41">
        <v>2452</v>
      </c>
      <c r="K24" s="42">
        <v>0</v>
      </c>
      <c r="L24">
        <v>11211</v>
      </c>
      <c r="N24" s="35">
        <v>21112</v>
      </c>
      <c r="O24" s="35">
        <f>COUNTIF($L$7:$L$500,N24)</f>
        <v>11</v>
      </c>
      <c r="P24" s="35">
        <f>O24/$Q$4</f>
        <v>7.9710144927536225E-2</v>
      </c>
      <c r="Q24" s="35">
        <f>IF(P24=0,0,(P24*((LOG(P24))/LOG(2))))</f>
        <v>-0.2908697189822434</v>
      </c>
      <c r="T24" s="35">
        <f>N24</f>
        <v>21112</v>
      </c>
      <c r="U24" s="35">
        <f>COUNTIF(L7:L29,T24)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COUNTIF(L30:L52,Y24)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COUNTIF(L53:L75,AD24)</f>
        <v>1</v>
      </c>
      <c r="AF24" s="35">
        <f>AE24/(AG4-AE25)</f>
        <v>6.6666666666666666E-2</v>
      </c>
      <c r="AG24" s="35">
        <f>IF(AF24=0,0,(AF24*((LOG(AF24))/LOG(2))))</f>
        <v>-0.26045937304056793</v>
      </c>
      <c r="AI24" s="35">
        <f>N24</f>
        <v>21112</v>
      </c>
      <c r="AJ24" s="35">
        <f>COUNTIF(L76:L98,AI24)</f>
        <v>1</v>
      </c>
      <c r="AK24" s="35">
        <f>AJ24/(AL4-AJ25)</f>
        <v>6.6666666666666666E-2</v>
      </c>
      <c r="AL24" s="35">
        <f>IF(AK24=0,0,(AK24*((LOG(AK24))/LOG(2))))</f>
        <v>-0.26045937304056793</v>
      </c>
      <c r="AN24" s="35">
        <f>N24</f>
        <v>21112</v>
      </c>
      <c r="AO24" s="35">
        <f>COUNTIF(L99:L121,AN24)</f>
        <v>4</v>
      </c>
      <c r="AP24" s="35">
        <f>AO24/(AQ4-AO25)</f>
        <v>0.23529411764705882</v>
      </c>
      <c r="AQ24" s="35">
        <f>IF(AP24=0,0,(AP24*((LOG(AP24))/LOG(2))))</f>
        <v>-0.49116772735302094</v>
      </c>
      <c r="AS24" s="35">
        <f>N24</f>
        <v>21112</v>
      </c>
      <c r="AT24" s="35">
        <f>COUNTIF(L122:L144,AS24)</f>
        <v>5</v>
      </c>
      <c r="AU24" s="35">
        <f>AT24/(AV4-AT25)</f>
        <v>0.33333333333333331</v>
      </c>
      <c r="AV24" s="35">
        <f>IF(AU24=0,0,(AU24*((LOG(AU24))/LOG(2))))</f>
        <v>-0.52832083357371862</v>
      </c>
    </row>
    <row r="25" spans="1:48" x14ac:dyDescent="0.3">
      <c r="A25" s="57">
        <v>21</v>
      </c>
      <c r="B25" s="57">
        <v>2558</v>
      </c>
      <c r="C25" s="60">
        <v>22</v>
      </c>
      <c r="D25" s="57">
        <v>2566</v>
      </c>
      <c r="E25" s="60">
        <v>13</v>
      </c>
      <c r="F25" s="57">
        <v>2574</v>
      </c>
      <c r="G25" s="63">
        <v>14</v>
      </c>
      <c r="H25" s="63">
        <v>2583</v>
      </c>
      <c r="I25" s="41">
        <v>13</v>
      </c>
      <c r="J25" s="41">
        <v>2598</v>
      </c>
      <c r="K25" s="42">
        <v>0</v>
      </c>
      <c r="L25">
        <v>22111</v>
      </c>
      <c r="N25" s="35">
        <v>21121</v>
      </c>
      <c r="O25" s="35">
        <f>COUNTIF($L$7:$L$500,N25)</f>
        <v>40</v>
      </c>
      <c r="P25" s="35">
        <f>O25/$Q$4</f>
        <v>0.28985507246376813</v>
      </c>
      <c r="Q25" s="35">
        <f>IF(P25=0,0,(P25*((LOG(P25))/LOG(2))))</f>
        <v>-0.51785401793936425</v>
      </c>
      <c r="T25" s="35">
        <f>N25</f>
        <v>21121</v>
      </c>
      <c r="U25" s="35">
        <f>COUNTIF(L7:L29,T25)</f>
        <v>0</v>
      </c>
      <c r="V25" s="54"/>
      <c r="W25" s="55"/>
      <c r="Y25" s="35">
        <f>N25</f>
        <v>21121</v>
      </c>
      <c r="Z25" s="35">
        <f>COUNTIF(L30:L52,Y25)</f>
        <v>10</v>
      </c>
      <c r="AA25" s="54"/>
      <c r="AB25" s="55"/>
      <c r="AD25" s="35">
        <f>N25</f>
        <v>21121</v>
      </c>
      <c r="AE25" s="35">
        <f>COUNTIF(L53:L75,AD25)</f>
        <v>8</v>
      </c>
      <c r="AF25" s="54"/>
      <c r="AG25" s="55"/>
      <c r="AI25" s="35">
        <f>N25</f>
        <v>21121</v>
      </c>
      <c r="AJ25" s="35">
        <f>COUNTIF(L76:L98,AI25)</f>
        <v>8</v>
      </c>
      <c r="AK25" s="54"/>
      <c r="AL25" s="55"/>
      <c r="AN25" s="35">
        <f>N25</f>
        <v>21121</v>
      </c>
      <c r="AO25" s="35">
        <f>COUNTIF(L99:L121,AN25)</f>
        <v>6</v>
      </c>
      <c r="AP25" s="54"/>
      <c r="AQ25" s="55"/>
      <c r="AS25" s="35">
        <f>N25</f>
        <v>21121</v>
      </c>
      <c r="AT25" s="35">
        <f>COUNTIF(L122:L144,AS25)</f>
        <v>8</v>
      </c>
      <c r="AU25" s="54"/>
      <c r="AV25" s="55"/>
    </row>
    <row r="26" spans="1:48" x14ac:dyDescent="0.3">
      <c r="A26" s="57">
        <v>21</v>
      </c>
      <c r="B26" s="57">
        <v>2709</v>
      </c>
      <c r="C26" s="60">
        <v>11</v>
      </c>
      <c r="D26" s="57">
        <v>2717</v>
      </c>
      <c r="E26" s="60">
        <v>22</v>
      </c>
      <c r="F26" s="57">
        <v>2725</v>
      </c>
      <c r="G26" s="63">
        <v>14</v>
      </c>
      <c r="H26" s="63">
        <v>2733</v>
      </c>
      <c r="I26" s="41">
        <v>24</v>
      </c>
      <c r="J26" s="41">
        <v>2741</v>
      </c>
      <c r="K26" s="42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COUNTIF(L30:L52,Y26)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COUNTIF(L53:L75,AD26)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COUNTIF(L76:L98,AI26)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COUNTIF(L99:L121,AN26)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COUNTIF(L122:L144,AS26)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2853</v>
      </c>
      <c r="C27" s="60">
        <v>11</v>
      </c>
      <c r="D27" s="57">
        <v>2866</v>
      </c>
      <c r="E27" s="60">
        <v>22</v>
      </c>
      <c r="F27" s="57">
        <v>2874</v>
      </c>
      <c r="G27" s="63">
        <v>14</v>
      </c>
      <c r="H27" s="63">
        <v>2882</v>
      </c>
      <c r="I27" s="41">
        <v>13</v>
      </c>
      <c r="J27" s="41">
        <v>2904</v>
      </c>
      <c r="K27" s="42">
        <v>0</v>
      </c>
      <c r="L27">
        <v>21211</v>
      </c>
      <c r="N27" s="35">
        <v>21211</v>
      </c>
      <c r="O27" s="35">
        <f>COUNTIF($L$7:$L$500,N27)</f>
        <v>18</v>
      </c>
      <c r="P27" s="35">
        <f>O27/$Q$4</f>
        <v>0.13043478260869565</v>
      </c>
      <c r="Q27" s="35">
        <f>IF(P27=0,0,(P27*((LOG(P27))/LOG(2))))</f>
        <v>-0.3832955811307639</v>
      </c>
      <c r="T27" s="35">
        <f>N27</f>
        <v>21211</v>
      </c>
      <c r="U27" s="35">
        <f>COUNTIF(L7:L29,T27)</f>
        <v>5</v>
      </c>
      <c r="V27" s="35">
        <f>U27/(W4-U25)</f>
        <v>0.21739130434782608</v>
      </c>
      <c r="W27" s="35">
        <f>IF(V27=0,0,(V27*((LOG(V27))/LOG(2))))</f>
        <v>-0.47861605677601093</v>
      </c>
      <c r="Y27" s="35">
        <f>N27</f>
        <v>21211</v>
      </c>
      <c r="Z27" s="35">
        <f>COUNTIF(L30:L52,Y27)</f>
        <v>3</v>
      </c>
      <c r="AA27" s="35">
        <f>Z27/(AB4-Z25)</f>
        <v>0.23076923076923078</v>
      </c>
      <c r="AB27" s="35">
        <f>IF(AA27=0,0,(AA27*((LOG(AA27))/LOG(2))))</f>
        <v>-0.48818705017383146</v>
      </c>
      <c r="AD27" s="35">
        <f>N27</f>
        <v>21211</v>
      </c>
      <c r="AE27" s="35">
        <f>COUNTIF(L53:L75,AD27)</f>
        <v>3</v>
      </c>
      <c r="AF27" s="35">
        <f>AE27/(AG4-AE25)</f>
        <v>0.2</v>
      </c>
      <c r="AG27" s="35">
        <f>IF(AF27=0,0,(AF27*((LOG(AF27))/LOG(2))))</f>
        <v>-0.46438561897747244</v>
      </c>
      <c r="AI27" s="35">
        <f>N27</f>
        <v>21211</v>
      </c>
      <c r="AJ27" s="35">
        <f>COUNTIF(L76:L98,AI27)</f>
        <v>2</v>
      </c>
      <c r="AK27" s="35">
        <f>AJ27/(AL4-AJ25)</f>
        <v>0.13333333333333333</v>
      </c>
      <c r="AL27" s="35">
        <f>IF(AK27=0,0,(AK27*((LOG(AK27))/LOG(2))))</f>
        <v>-0.3875854127478025</v>
      </c>
      <c r="AN27" s="35">
        <f>N27</f>
        <v>21211</v>
      </c>
      <c r="AO27" s="35">
        <f>COUNTIF(L99:L121,AN27)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COUNTIF(L122:L144,AS27)</f>
        <v>5</v>
      </c>
      <c r="AU27" s="35">
        <f>AT27/(AV4-AT25)</f>
        <v>0.33333333333333331</v>
      </c>
      <c r="AV27" s="35">
        <f>IF(AU27=0,0,(AU27*((LOG(AU27))/LOG(2))))</f>
        <v>-0.52832083357371862</v>
      </c>
    </row>
    <row r="28" spans="1:48" x14ac:dyDescent="0.3">
      <c r="A28" s="57">
        <v>21</v>
      </c>
      <c r="B28" s="57">
        <v>3000</v>
      </c>
      <c r="C28" s="60">
        <v>11</v>
      </c>
      <c r="D28" s="57">
        <v>3014</v>
      </c>
      <c r="E28" s="60">
        <v>22</v>
      </c>
      <c r="F28" s="57">
        <v>3022</v>
      </c>
      <c r="G28" s="63">
        <v>14</v>
      </c>
      <c r="H28" s="63">
        <v>3029</v>
      </c>
      <c r="I28" s="41">
        <v>13</v>
      </c>
      <c r="J28" s="41">
        <v>3043</v>
      </c>
      <c r="K28" s="42">
        <v>0</v>
      </c>
      <c r="L28">
        <v>21211</v>
      </c>
      <c r="N28" s="35">
        <v>21212</v>
      </c>
      <c r="O28" s="35">
        <f>COUNTIF($L$7:$L$500,N28)</f>
        <v>7</v>
      </c>
      <c r="P28" s="35">
        <f>O28/$Q$4</f>
        <v>5.0724637681159424E-2</v>
      </c>
      <c r="Q28" s="35">
        <f>IF(P28=0,0,(P28*((LOG(P28))/LOG(2))))</f>
        <v>-0.21817526625394168</v>
      </c>
      <c r="T28" s="35">
        <f>N28</f>
        <v>21212</v>
      </c>
      <c r="U28" s="35">
        <f>COUNTIF(L7:L29,T28)</f>
        <v>3</v>
      </c>
      <c r="V28" s="35">
        <f>U28/(W4-U25)</f>
        <v>0.13043478260869565</v>
      </c>
      <c r="W28" s="35">
        <f>IF(V28=0,0,(V28*((LOG(V28))/LOG(2))))</f>
        <v>-0.3832955811307639</v>
      </c>
      <c r="Y28" s="35">
        <f>N28</f>
        <v>21212</v>
      </c>
      <c r="Z28" s="35">
        <f>COUNTIF(L30:L52,Y28)</f>
        <v>2</v>
      </c>
      <c r="AA28" s="35">
        <f>Z28/(AB4-Z25)</f>
        <v>0.15384615384615385</v>
      </c>
      <c r="AB28" s="35">
        <f>IF(AA28=0,0,(AA28*((LOG(AA28))/LOG(2))))</f>
        <v>-0.4154522643293988</v>
      </c>
      <c r="AD28" s="35">
        <f>N28</f>
        <v>21212</v>
      </c>
      <c r="AE28" s="35">
        <f>COUNTIF(L53:L75,AD28)</f>
        <v>1</v>
      </c>
      <c r="AF28" s="35">
        <f>AE28/(AG4-AE25)</f>
        <v>6.6666666666666666E-2</v>
      </c>
      <c r="AG28" s="35">
        <f>IF(AF28=0,0,(AF28*((LOG(AF28))/LOG(2))))</f>
        <v>-0.26045937304056793</v>
      </c>
      <c r="AI28" s="35">
        <f>N28</f>
        <v>21212</v>
      </c>
      <c r="AJ28" s="35">
        <f>COUNTIF(L76:L98,AI28)</f>
        <v>1</v>
      </c>
      <c r="AK28" s="35">
        <f>AJ28/(AL4-AJ25)</f>
        <v>6.6666666666666666E-2</v>
      </c>
      <c r="AL28" s="35">
        <f>IF(AK28=0,0,(AK28*((LOG(AK28))/LOG(2))))</f>
        <v>-0.26045937304056793</v>
      </c>
      <c r="AN28" s="35">
        <f>N28</f>
        <v>21212</v>
      </c>
      <c r="AO28" s="35">
        <f>COUNTIF(L99:L121,AN28)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COUNTIF(L122:L144,AS28)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12</v>
      </c>
      <c r="B29" s="57">
        <v>3152</v>
      </c>
      <c r="C29" s="60">
        <v>24</v>
      </c>
      <c r="D29" s="57">
        <v>3159</v>
      </c>
      <c r="E29" s="60">
        <v>13</v>
      </c>
      <c r="F29" s="57">
        <v>3167</v>
      </c>
      <c r="G29" s="63">
        <v>23</v>
      </c>
      <c r="H29" s="63">
        <v>3172</v>
      </c>
      <c r="I29" s="41">
        <v>13</v>
      </c>
      <c r="J29" s="41">
        <v>3180</v>
      </c>
      <c r="K29" s="42">
        <v>0</v>
      </c>
      <c r="L29">
        <v>12121</v>
      </c>
      <c r="N29" s="35">
        <v>21221</v>
      </c>
      <c r="O29" s="35">
        <f>COUNTIF($L$7:$L$500,N29)</f>
        <v>1</v>
      </c>
      <c r="P29" s="35">
        <f>O29/$Q$4</f>
        <v>7.246376811594203E-3</v>
      </c>
      <c r="Q29" s="35">
        <f>IF(P29=0,0,(P29*((LOG(P29))/LOG(2))))</f>
        <v>-5.1511046788247604E-2</v>
      </c>
      <c r="T29" s="35">
        <f>N29</f>
        <v>21221</v>
      </c>
      <c r="U29" s="35">
        <f>COUNTIF(L7:L29,T29)</f>
        <v>1</v>
      </c>
      <c r="V29" s="35">
        <f>U29/(W4-U25)</f>
        <v>4.3478260869565216E-2</v>
      </c>
      <c r="W29" s="35">
        <f>IF(V29=0,0,(V29*((LOG(V29))/LOG(2))))</f>
        <v>-0.19667660678508753</v>
      </c>
      <c r="Y29" s="35">
        <f>N29</f>
        <v>21221</v>
      </c>
      <c r="Z29" s="35">
        <f>COUNTIF(L30:L52,Y29)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COUNTIF(L53:L75,AD29)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COUNTIF(L76:L98,AI29)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COUNTIF(L99:L121,AN29)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COUNTIF(L122:L144,AS29)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3276</v>
      </c>
      <c r="C30" s="61">
        <v>11</v>
      </c>
      <c r="D30" s="58">
        <v>3284</v>
      </c>
      <c r="E30" s="61">
        <v>11</v>
      </c>
      <c r="F30" s="58">
        <v>3293</v>
      </c>
      <c r="G30" s="64">
        <v>12</v>
      </c>
      <c r="H30" s="64">
        <v>3306</v>
      </c>
      <c r="I30" s="40">
        <v>13</v>
      </c>
      <c r="J30" s="40">
        <v>3315</v>
      </c>
      <c r="K30" s="50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COUNTIF(L30:L52,Y30)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COUNTIF(L53:L75,AD30)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COUNTIF(L76:L98,AI30)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COUNTIF(L99:L121,AN30)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COUNTIF(L122:L144,AS30)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3434</v>
      </c>
      <c r="C31" s="61">
        <v>24</v>
      </c>
      <c r="D31" s="58">
        <v>3441</v>
      </c>
      <c r="E31" s="61">
        <v>13</v>
      </c>
      <c r="F31" s="58">
        <v>3449</v>
      </c>
      <c r="G31" s="64">
        <v>14</v>
      </c>
      <c r="H31" s="64">
        <v>3463</v>
      </c>
      <c r="I31" s="40">
        <v>13</v>
      </c>
      <c r="J31" s="40">
        <v>3472</v>
      </c>
      <c r="K31" s="50">
        <v>0</v>
      </c>
      <c r="L31">
        <v>12111</v>
      </c>
      <c r="N31" s="35">
        <v>22111</v>
      </c>
      <c r="O31" s="35">
        <f>COUNTIF($L$7:$L$500,N31)</f>
        <v>2</v>
      </c>
      <c r="P31" s="35">
        <f>O31/$Q$4</f>
        <v>1.4492753623188406E-2</v>
      </c>
      <c r="Q31" s="35">
        <f>IF(P31=0,0,(P31*((LOG(P31))/LOG(2))))</f>
        <v>-8.8529339953306793E-2</v>
      </c>
      <c r="T31" s="35">
        <f>N31</f>
        <v>22111</v>
      </c>
      <c r="U31" s="35">
        <f>COUNTIF(L7:L29,T31)</f>
        <v>1</v>
      </c>
      <c r="V31" s="35">
        <f>U31/(W4-U25)</f>
        <v>4.3478260869565216E-2</v>
      </c>
      <c r="W31" s="35">
        <f>IF(V31=0,0,(V31*((LOG(V31))/LOG(2))))</f>
        <v>-0.19667660678508753</v>
      </c>
      <c r="Y31" s="35">
        <f>N31</f>
        <v>22111</v>
      </c>
      <c r="Z31" s="35">
        <f>COUNTIF(L30:L52,Y31)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COUNTIF(L53:L75,AD31)</f>
        <v>1</v>
      </c>
      <c r="AF31" s="35">
        <f>AE31/(AG4-AE25)</f>
        <v>6.6666666666666666E-2</v>
      </c>
      <c r="AG31" s="35">
        <f>IF(AF31=0,0,(AF31*((LOG(AF31))/LOG(2))))</f>
        <v>-0.26045937304056793</v>
      </c>
      <c r="AI31" s="35">
        <f>N31</f>
        <v>22111</v>
      </c>
      <c r="AJ31" s="35">
        <f>COUNTIF(L76:L98,AI31)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COUNTIF(L99:L121,AN31)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COUNTIF(L122:L144,AS31)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3595</v>
      </c>
      <c r="C32" s="61">
        <v>11</v>
      </c>
      <c r="D32" s="58">
        <v>3600</v>
      </c>
      <c r="E32" s="61">
        <v>11</v>
      </c>
      <c r="F32" s="58">
        <v>3611</v>
      </c>
      <c r="G32" s="64">
        <v>12</v>
      </c>
      <c r="H32" s="64">
        <v>3621</v>
      </c>
      <c r="I32" s="40">
        <v>13</v>
      </c>
      <c r="J32" s="40">
        <v>3633</v>
      </c>
      <c r="K32" s="50">
        <v>0</v>
      </c>
      <c r="L32">
        <v>21111</v>
      </c>
      <c r="N32" s="35">
        <v>22112</v>
      </c>
      <c r="O32" s="35">
        <f>COUNTIF($L$7:$L$500,N32)</f>
        <v>3</v>
      </c>
      <c r="P32" s="35">
        <f>O32/$Q$4</f>
        <v>2.1739130434782608E-2</v>
      </c>
      <c r="Q32" s="35">
        <f>IF(P32=0,0,(P32*((LOG(P32))/LOG(2))))</f>
        <v>-0.12007743382732637</v>
      </c>
      <c r="T32" s="35">
        <f>N32</f>
        <v>22112</v>
      </c>
      <c r="U32" s="35">
        <f>COUNTIF(L7:L29,T32)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COUNTIF(L30:L52,Y32)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COUNTIF(L53:L75,AD32)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COUNTIF(L76:L98,AI32)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COUNTIF(L99:L121,AN32)</f>
        <v>2</v>
      </c>
      <c r="AP32" s="35">
        <f>AO32/(AQ4-AO25)</f>
        <v>0.11764705882352941</v>
      </c>
      <c r="AQ32" s="35">
        <f>IF(AP32=0,0,(AP32*((LOG(AP32))/LOG(2))))</f>
        <v>-0.36323092250003997</v>
      </c>
      <c r="AS32" s="35">
        <f>N32</f>
        <v>22112</v>
      </c>
      <c r="AT32" s="35">
        <f>COUNTIF(L122:L144,AS32)</f>
        <v>1</v>
      </c>
      <c r="AU32" s="35">
        <f>AT32/(AV4-AT25)</f>
        <v>6.6666666666666666E-2</v>
      </c>
      <c r="AV32" s="35">
        <f>IF(AU32=0,0,(AU32*((LOG(AU32))/LOG(2))))</f>
        <v>-0.26045937304056793</v>
      </c>
    </row>
    <row r="33" spans="1:48" x14ac:dyDescent="0.3">
      <c r="A33" s="58">
        <v>12</v>
      </c>
      <c r="B33" s="58">
        <v>3746</v>
      </c>
      <c r="C33" s="61">
        <v>13</v>
      </c>
      <c r="D33" s="58">
        <v>3755</v>
      </c>
      <c r="E33" s="61">
        <v>13</v>
      </c>
      <c r="F33" s="58">
        <v>3768</v>
      </c>
      <c r="G33" s="64">
        <v>14</v>
      </c>
      <c r="H33" s="64">
        <v>3778</v>
      </c>
      <c r="I33" s="40">
        <v>24</v>
      </c>
      <c r="J33" s="40">
        <v>3785</v>
      </c>
      <c r="K33" s="50">
        <v>0</v>
      </c>
      <c r="L33">
        <v>11112</v>
      </c>
      <c r="N33" s="35">
        <v>22121</v>
      </c>
      <c r="O33" s="35">
        <f>COUNTIF($L$7:$L$500,N33)</f>
        <v>2</v>
      </c>
      <c r="P33" s="35">
        <f>O33/$Q$4</f>
        <v>1.4492753623188406E-2</v>
      </c>
      <c r="Q33" s="35">
        <f>IF(P33=0,0,(P33*((LOG(P33))/LOG(2))))</f>
        <v>-8.8529339953306793E-2</v>
      </c>
      <c r="T33" s="35">
        <f>N33</f>
        <v>22121</v>
      </c>
      <c r="U33" s="35">
        <f>COUNTIF(L7:L29,T33)</f>
        <v>1</v>
      </c>
      <c r="V33" s="35">
        <f>U33/(W4-U25)</f>
        <v>4.3478260869565216E-2</v>
      </c>
      <c r="W33" s="35">
        <f>IF(V33=0,0,(V33*((LOG(V33))/LOG(2))))</f>
        <v>-0.19667660678508753</v>
      </c>
      <c r="Y33" s="35">
        <f>N33</f>
        <v>22121</v>
      </c>
      <c r="Z33" s="35">
        <f>COUNTIF(L30:L52,Y33)</f>
        <v>1</v>
      </c>
      <c r="AA33" s="35">
        <f>Z33/(AB4-Z25)</f>
        <v>7.6923076923076927E-2</v>
      </c>
      <c r="AB33" s="35">
        <f>IF(AA33=0,0,(AA33*((LOG(AA33))/LOG(2))))</f>
        <v>-0.28464920908777636</v>
      </c>
      <c r="AD33" s="35">
        <f>N33</f>
        <v>22121</v>
      </c>
      <c r="AE33" s="35">
        <f>COUNTIF(L53:L75,AD33)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COUNTIF(L76:L98,AI33)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COUNTIF(L99:L121,AN33)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COUNTIF(L122:L144,AS33)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3880</v>
      </c>
      <c r="C34" s="61">
        <v>11</v>
      </c>
      <c r="D34" s="58">
        <v>3892</v>
      </c>
      <c r="E34" s="61">
        <v>11</v>
      </c>
      <c r="F34" s="58">
        <v>3907</v>
      </c>
      <c r="G34" s="64">
        <v>21</v>
      </c>
      <c r="H34" s="64">
        <v>3915</v>
      </c>
      <c r="I34" s="40">
        <v>11</v>
      </c>
      <c r="J34" s="40">
        <v>3923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COUNTIF(L30:L52,Y34)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COUNTIF(L53:L75,AD34)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COUNTIF(L76:L98,AI34)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COUNTIF(L99:L121,AN34)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COUNTIF(L122:L144,AS34)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4021</v>
      </c>
      <c r="C35" s="61">
        <v>11</v>
      </c>
      <c r="D35" s="58">
        <v>4026</v>
      </c>
      <c r="E35" s="61">
        <v>11</v>
      </c>
      <c r="F35" s="58">
        <v>4050</v>
      </c>
      <c r="G35" s="64">
        <v>21</v>
      </c>
      <c r="H35" s="64">
        <v>4058</v>
      </c>
      <c r="I35" s="40">
        <v>11</v>
      </c>
      <c r="J35" s="40">
        <v>4066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COUNTIF(L30:L52,Y35)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COUNTIF(L53:L75,AD35)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COUNTIF(L76:L98,AI35)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COUNTIF(L99:L121,AN35)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COUNTIF(L122:L144,AS35)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4155</v>
      </c>
      <c r="C36" s="61">
        <v>11</v>
      </c>
      <c r="D36" s="58">
        <v>4163</v>
      </c>
      <c r="E36" s="61">
        <v>22</v>
      </c>
      <c r="F36" s="58">
        <v>4170</v>
      </c>
      <c r="G36" s="64">
        <v>14</v>
      </c>
      <c r="H36" s="64">
        <v>4177</v>
      </c>
      <c r="I36" s="40">
        <v>13</v>
      </c>
      <c r="J36" s="40">
        <v>4188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COUNTIF(L30:L52,Y36)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COUNTIF(L53:L75,AD36)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COUNTIF(L76:L98,AI36)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COUNTIF(L99:L121,AN36)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COUNTIF(L122:L144,AS36)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4290</v>
      </c>
      <c r="C37" s="61">
        <v>13</v>
      </c>
      <c r="D37" s="58">
        <v>4297</v>
      </c>
      <c r="E37" s="61">
        <v>24</v>
      </c>
      <c r="F37" s="58">
        <v>4305</v>
      </c>
      <c r="G37" s="64">
        <v>14</v>
      </c>
      <c r="H37" s="64">
        <v>4312</v>
      </c>
      <c r="I37" s="40">
        <v>13</v>
      </c>
      <c r="J37" s="40">
        <v>4337</v>
      </c>
      <c r="K37" s="50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COUNTIF(L30:L52,Y37)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COUNTIF(L53:L75,AD37)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COUNTIF(L76:L98,AI37)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COUNTIF(L99:L121,AN37)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COUNTIF(L122:L144,AS37)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4431</v>
      </c>
      <c r="C38" s="61">
        <v>22</v>
      </c>
      <c r="D38" s="58">
        <v>4436</v>
      </c>
      <c r="E38" s="61">
        <v>13</v>
      </c>
      <c r="F38" s="58">
        <v>4444</v>
      </c>
      <c r="G38" s="64">
        <v>23</v>
      </c>
      <c r="H38" s="64">
        <v>4452</v>
      </c>
      <c r="I38" s="40">
        <v>13</v>
      </c>
      <c r="J38" s="40">
        <v>4460</v>
      </c>
      <c r="K38" s="50">
        <v>0</v>
      </c>
      <c r="L38">
        <v>22121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COUNTIF(L30:L52,Y38)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COUNTIF(L53:L75,AD38)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COUNTIF(L76:L98,AI38)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COUNTIF(L99:L121,AN38)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COUNTIF(L122:L144,AS38)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4556</v>
      </c>
      <c r="C39" s="61">
        <v>11</v>
      </c>
      <c r="D39" s="58">
        <v>4561</v>
      </c>
      <c r="E39" s="61">
        <v>11</v>
      </c>
      <c r="F39" s="58">
        <v>4569</v>
      </c>
      <c r="G39" s="64">
        <v>21</v>
      </c>
      <c r="H39" s="64">
        <v>4577</v>
      </c>
      <c r="I39" s="40">
        <v>11</v>
      </c>
      <c r="J39" s="40">
        <v>4584</v>
      </c>
      <c r="K39" s="50">
        <v>1</v>
      </c>
      <c r="L39">
        <v>21121</v>
      </c>
      <c r="P39" s="27">
        <f>SUM(P7:P38)</f>
        <v>1</v>
      </c>
      <c r="Q39" s="27">
        <f>-SUM(Q7:Q38)</f>
        <v>3.4718588310161502</v>
      </c>
      <c r="V39" s="27">
        <f>SUM(V7:V38)</f>
        <v>0.99999999999999989</v>
      </c>
      <c r="W39" s="27">
        <f>-SUM(W7:W38)</f>
        <v>2.5946694353352613</v>
      </c>
      <c r="AA39" s="27">
        <f>SUM(AA7:AA38)</f>
        <v>1.0000000000000002</v>
      </c>
      <c r="AB39" s="27">
        <f>-SUM(AB7:AB38)</f>
        <v>2.8731406795131336</v>
      </c>
      <c r="AF39" s="27">
        <f>SUM(AF7:AF38)</f>
        <v>1</v>
      </c>
      <c r="AG39" s="27">
        <f>-SUM(AG7:AG38)</f>
        <v>3.3232314287976203</v>
      </c>
      <c r="AK39" s="27">
        <f>SUM(AK7:AK38)</f>
        <v>0.99999999999999989</v>
      </c>
      <c r="AL39" s="27">
        <f>-SUM(AL7:AL38)</f>
        <v>3.1068905956085189</v>
      </c>
      <c r="AP39" s="27">
        <f>SUM(AP7:AP38)</f>
        <v>1</v>
      </c>
      <c r="AQ39" s="27">
        <f>-SUM(AQ7:AQ38)</f>
        <v>3.1018812234760178</v>
      </c>
      <c r="AU39" s="27">
        <f>SUM(AU7:AU38)</f>
        <v>1</v>
      </c>
      <c r="AV39" s="27">
        <f>-SUM(AV7:AV38)</f>
        <v>2.2256051990169436</v>
      </c>
    </row>
    <row r="40" spans="1:48" x14ac:dyDescent="0.3">
      <c r="A40" s="58">
        <v>21</v>
      </c>
      <c r="B40" s="58">
        <v>4673</v>
      </c>
      <c r="C40" s="61">
        <v>11</v>
      </c>
      <c r="D40" s="58">
        <v>4680</v>
      </c>
      <c r="E40" s="61">
        <v>11</v>
      </c>
      <c r="F40" s="58">
        <v>4695</v>
      </c>
      <c r="G40" s="64">
        <v>21</v>
      </c>
      <c r="H40" s="64">
        <v>4703</v>
      </c>
      <c r="I40" s="40">
        <v>11</v>
      </c>
      <c r="J40" s="40">
        <v>4710</v>
      </c>
      <c r="K40" s="50">
        <v>1</v>
      </c>
      <c r="L40">
        <v>21121</v>
      </c>
      <c r="P40" s="28" t="s">
        <v>89</v>
      </c>
      <c r="Q40" s="28">
        <f>Q39/(LOG(Q4)/LOG(2))</f>
        <v>0.48840780560382535</v>
      </c>
      <c r="V40" s="28" t="s">
        <v>116</v>
      </c>
      <c r="W40" s="28">
        <f>W39/(LOG(W4)/LOG(2))</f>
        <v>0.57358989675404348</v>
      </c>
      <c r="AA40" s="28" t="s">
        <v>119</v>
      </c>
      <c r="AB40" s="28">
        <f>AB39/(LOG(AB4)/LOG(2))</f>
        <v>0.63515006700991927</v>
      </c>
      <c r="AF40" s="28" t="s">
        <v>120</v>
      </c>
      <c r="AG40" s="28">
        <f>AG39/(LOG(AG4)/LOG(2))</f>
        <v>0.73464925673181958</v>
      </c>
      <c r="AK40" s="28" t="s">
        <v>121</v>
      </c>
      <c r="AL40" s="28">
        <f>AL39/(LOG(AL4)/LOG(2))</f>
        <v>0.68682392897225986</v>
      </c>
      <c r="AP40" s="28" t="s">
        <v>122</v>
      </c>
      <c r="AQ40" s="28">
        <f>AQ39/(LOG(AQ4)/LOG(2))</f>
        <v>0.68571653347703654</v>
      </c>
      <c r="AU40" s="28" t="s">
        <v>123</v>
      </c>
      <c r="AV40" s="28">
        <f>AV39/(LOG(AV4)/LOG(2))</f>
        <v>0.49200281119989442</v>
      </c>
    </row>
    <row r="41" spans="1:48" x14ac:dyDescent="0.3">
      <c r="A41" s="58">
        <v>21</v>
      </c>
      <c r="B41" s="58">
        <v>4795</v>
      </c>
      <c r="C41" s="61">
        <v>11</v>
      </c>
      <c r="D41" s="58">
        <v>4804</v>
      </c>
      <c r="E41" s="61">
        <v>22</v>
      </c>
      <c r="F41" s="58">
        <v>4811</v>
      </c>
      <c r="G41" s="64">
        <v>14</v>
      </c>
      <c r="H41" s="64">
        <v>4816</v>
      </c>
      <c r="I41" s="40">
        <v>24</v>
      </c>
      <c r="J41" s="40">
        <v>4844</v>
      </c>
      <c r="K41" s="50">
        <v>0</v>
      </c>
      <c r="L41">
        <v>21212</v>
      </c>
    </row>
    <row r="42" spans="1:48" x14ac:dyDescent="0.3">
      <c r="A42" s="58">
        <v>21</v>
      </c>
      <c r="B42" s="58">
        <v>4940</v>
      </c>
      <c r="C42" s="61">
        <v>11</v>
      </c>
      <c r="D42" s="58">
        <v>4945</v>
      </c>
      <c r="E42" s="61">
        <v>22</v>
      </c>
      <c r="F42" s="58">
        <v>4953</v>
      </c>
      <c r="G42" s="64">
        <v>14</v>
      </c>
      <c r="H42" s="64">
        <v>4958</v>
      </c>
      <c r="I42" s="40">
        <v>13</v>
      </c>
      <c r="J42" s="40">
        <v>4968</v>
      </c>
      <c r="K42" s="50">
        <v>0</v>
      </c>
      <c r="L42">
        <v>21211</v>
      </c>
    </row>
    <row r="43" spans="1:48" x14ac:dyDescent="0.3">
      <c r="A43" s="58">
        <v>21</v>
      </c>
      <c r="B43" s="58">
        <v>5063</v>
      </c>
      <c r="C43" s="61">
        <v>11</v>
      </c>
      <c r="D43" s="58">
        <v>5068</v>
      </c>
      <c r="E43" s="61">
        <v>11</v>
      </c>
      <c r="F43" s="58">
        <v>5084</v>
      </c>
      <c r="G43" s="64">
        <v>21</v>
      </c>
      <c r="H43" s="64">
        <v>5090</v>
      </c>
      <c r="I43" s="40">
        <v>11</v>
      </c>
      <c r="J43" s="40">
        <v>5098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5182</v>
      </c>
      <c r="C44" s="61">
        <v>11</v>
      </c>
      <c r="D44" s="58">
        <v>5187</v>
      </c>
      <c r="E44" s="61">
        <v>11</v>
      </c>
      <c r="F44" s="58">
        <v>5194</v>
      </c>
      <c r="G44" s="64">
        <v>21</v>
      </c>
      <c r="H44" s="64">
        <v>5202</v>
      </c>
      <c r="I44" s="40">
        <v>11</v>
      </c>
      <c r="J44" s="40">
        <v>5207</v>
      </c>
      <c r="K44" s="50">
        <v>1</v>
      </c>
      <c r="L44">
        <v>21121</v>
      </c>
      <c r="N44" s="39">
        <f>COUNTIF(L7:L144,G3)</f>
        <v>40</v>
      </c>
      <c r="O44" s="39"/>
      <c r="P44" s="46">
        <v>23</v>
      </c>
      <c r="Q44" s="46">
        <v>23</v>
      </c>
      <c r="R44" s="46">
        <v>23</v>
      </c>
      <c r="S44" s="46">
        <v>23</v>
      </c>
      <c r="T44" s="46">
        <v>23</v>
      </c>
      <c r="U44" s="46">
        <v>23</v>
      </c>
      <c r="V44" s="45"/>
    </row>
    <row r="45" spans="1:48" x14ac:dyDescent="0.3">
      <c r="A45" s="58">
        <v>21</v>
      </c>
      <c r="B45" s="58">
        <v>5299</v>
      </c>
      <c r="C45" s="61">
        <v>11</v>
      </c>
      <c r="D45" s="58">
        <v>5311</v>
      </c>
      <c r="E45" s="61">
        <v>22</v>
      </c>
      <c r="F45" s="58">
        <v>5319</v>
      </c>
      <c r="G45" s="64">
        <v>14</v>
      </c>
      <c r="H45" s="64">
        <v>5326</v>
      </c>
      <c r="I45" s="40">
        <v>13</v>
      </c>
      <c r="J45" s="40">
        <v>5371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5465</v>
      </c>
      <c r="C46" s="61">
        <v>11</v>
      </c>
      <c r="D46" s="58">
        <v>5470</v>
      </c>
      <c r="E46" s="61">
        <v>11</v>
      </c>
      <c r="F46" s="58">
        <v>5477</v>
      </c>
      <c r="G46" s="64">
        <v>21</v>
      </c>
      <c r="H46" s="64">
        <v>5485</v>
      </c>
      <c r="I46" s="40">
        <v>11</v>
      </c>
      <c r="J46" s="40">
        <v>5491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5580</v>
      </c>
      <c r="C47" s="61">
        <v>24</v>
      </c>
      <c r="D47" s="58">
        <v>5587</v>
      </c>
      <c r="E47" s="61">
        <v>13</v>
      </c>
      <c r="F47" s="58">
        <v>5606</v>
      </c>
      <c r="G47" s="64">
        <v>23</v>
      </c>
      <c r="H47" s="64">
        <v>5613</v>
      </c>
      <c r="I47" s="40">
        <v>13</v>
      </c>
      <c r="J47" s="40">
        <v>5619</v>
      </c>
      <c r="K47" s="50">
        <v>0</v>
      </c>
      <c r="L47">
        <v>12121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5713</v>
      </c>
      <c r="C48" s="61">
        <v>11</v>
      </c>
      <c r="D48" s="58">
        <v>5719</v>
      </c>
      <c r="E48" s="61">
        <v>11</v>
      </c>
      <c r="F48" s="58">
        <v>5724</v>
      </c>
      <c r="G48" s="64">
        <v>21</v>
      </c>
      <c r="H48" s="64">
        <v>5732</v>
      </c>
      <c r="I48" s="40">
        <v>11</v>
      </c>
      <c r="J48" s="40">
        <v>5757</v>
      </c>
      <c r="K48" s="50">
        <v>1</v>
      </c>
      <c r="L48">
        <v>21121</v>
      </c>
      <c r="O48" s="44" t="s">
        <v>105</v>
      </c>
      <c r="P48" s="46">
        <f>U25</f>
        <v>0</v>
      </c>
      <c r="Q48" s="46">
        <f>Z25</f>
        <v>10</v>
      </c>
      <c r="R48" s="46">
        <f>AE25</f>
        <v>8</v>
      </c>
      <c r="S48" s="46">
        <f>AJ25</f>
        <v>8</v>
      </c>
      <c r="T48" s="46">
        <f>AO25</f>
        <v>6</v>
      </c>
      <c r="U48" s="46">
        <f>AT25</f>
        <v>8</v>
      </c>
      <c r="V48" s="44"/>
    </row>
    <row r="49" spans="1:22" x14ac:dyDescent="0.3">
      <c r="A49" s="58">
        <v>21</v>
      </c>
      <c r="B49" s="58">
        <v>5850</v>
      </c>
      <c r="C49" s="61">
        <v>11</v>
      </c>
      <c r="D49" s="58">
        <v>5855</v>
      </c>
      <c r="E49" s="61">
        <v>22</v>
      </c>
      <c r="F49" s="58">
        <v>5862</v>
      </c>
      <c r="G49" s="64">
        <v>14</v>
      </c>
      <c r="H49" s="64">
        <v>5870</v>
      </c>
      <c r="I49" s="40">
        <v>24</v>
      </c>
      <c r="J49" s="40">
        <v>5890</v>
      </c>
      <c r="K49" s="50">
        <v>0</v>
      </c>
      <c r="L49">
        <v>21212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5984</v>
      </c>
      <c r="C50" s="61">
        <v>11</v>
      </c>
      <c r="D50" s="58">
        <v>5989</v>
      </c>
      <c r="E50" s="61">
        <v>11</v>
      </c>
      <c r="F50" s="58">
        <v>5998</v>
      </c>
      <c r="G50" s="64">
        <v>21</v>
      </c>
      <c r="H50" s="64">
        <v>6006</v>
      </c>
      <c r="I50" s="40">
        <v>11</v>
      </c>
      <c r="J50" s="40">
        <v>6013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12</v>
      </c>
      <c r="B51" s="58">
        <v>6110</v>
      </c>
      <c r="C51" s="61">
        <v>13</v>
      </c>
      <c r="D51" s="58">
        <v>6117</v>
      </c>
      <c r="E51" s="61">
        <v>13</v>
      </c>
      <c r="F51" s="58">
        <v>6129</v>
      </c>
      <c r="G51" s="64">
        <v>14</v>
      </c>
      <c r="H51" s="64">
        <v>6149</v>
      </c>
      <c r="I51" s="40">
        <v>24</v>
      </c>
      <c r="J51" s="40">
        <v>6157</v>
      </c>
      <c r="K51" s="50">
        <v>0</v>
      </c>
      <c r="L51">
        <v>11112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6253</v>
      </c>
      <c r="C52" s="61">
        <v>11</v>
      </c>
      <c r="D52" s="58">
        <v>6258</v>
      </c>
      <c r="E52" s="61">
        <v>11</v>
      </c>
      <c r="F52" s="58">
        <v>6267</v>
      </c>
      <c r="G52" s="64">
        <v>21</v>
      </c>
      <c r="H52" s="64">
        <v>6275</v>
      </c>
      <c r="I52" s="40">
        <v>11</v>
      </c>
      <c r="J52" s="40">
        <v>6282</v>
      </c>
      <c r="K52" s="50">
        <v>1</v>
      </c>
      <c r="L52">
        <v>21121</v>
      </c>
      <c r="N52" s="40"/>
      <c r="O52" s="49" t="s">
        <v>109</v>
      </c>
      <c r="P52">
        <f>J29/P44</f>
        <v>138.2608695652174</v>
      </c>
      <c r="Q52">
        <f>(J52-J29)/Q44</f>
        <v>134.86956521739131</v>
      </c>
      <c r="R52">
        <f>(J75-J52)/R44</f>
        <v>143.17391304347825</v>
      </c>
      <c r="S52">
        <f>(J98-J75)/S44</f>
        <v>141.34782608695653</v>
      </c>
      <c r="T52">
        <f>(J121-J98)/T44</f>
        <v>131.34782608695653</v>
      </c>
      <c r="U52">
        <f>(J144-J121)/U44</f>
        <v>126.78260869565217</v>
      </c>
    </row>
    <row r="53" spans="1:22" x14ac:dyDescent="0.3">
      <c r="A53" s="57">
        <v>12</v>
      </c>
      <c r="B53" s="57">
        <v>6373</v>
      </c>
      <c r="C53" s="60">
        <v>24</v>
      </c>
      <c r="D53" s="57">
        <v>6381</v>
      </c>
      <c r="E53" s="60">
        <v>13</v>
      </c>
      <c r="F53" s="57">
        <v>6387</v>
      </c>
      <c r="G53" s="63">
        <v>23</v>
      </c>
      <c r="H53" s="63">
        <v>6394</v>
      </c>
      <c r="I53" s="41">
        <v>13</v>
      </c>
      <c r="J53" s="41">
        <v>6401</v>
      </c>
      <c r="K53" s="42">
        <v>0</v>
      </c>
      <c r="L53">
        <v>12121</v>
      </c>
    </row>
    <row r="54" spans="1:22" x14ac:dyDescent="0.3">
      <c r="A54" s="57">
        <v>12</v>
      </c>
      <c r="B54" s="57">
        <v>6503</v>
      </c>
      <c r="C54" s="60">
        <v>13</v>
      </c>
      <c r="D54" s="57">
        <v>6512</v>
      </c>
      <c r="E54" s="60">
        <v>24</v>
      </c>
      <c r="F54" s="57">
        <v>6519</v>
      </c>
      <c r="G54" s="63">
        <v>14</v>
      </c>
      <c r="H54" s="63">
        <v>6526</v>
      </c>
      <c r="I54" s="41">
        <v>24</v>
      </c>
      <c r="J54" s="41">
        <v>6589</v>
      </c>
      <c r="K54" s="42">
        <v>0</v>
      </c>
      <c r="L54">
        <v>11212</v>
      </c>
    </row>
    <row r="55" spans="1:22" x14ac:dyDescent="0.3">
      <c r="A55" s="57">
        <v>21</v>
      </c>
      <c r="B55" s="57">
        <v>6685</v>
      </c>
      <c r="C55" s="60">
        <v>11</v>
      </c>
      <c r="D55" s="57">
        <v>6689</v>
      </c>
      <c r="E55" s="60">
        <v>11</v>
      </c>
      <c r="F55" s="57">
        <v>6696</v>
      </c>
      <c r="G55" s="63">
        <v>21</v>
      </c>
      <c r="H55" s="63">
        <v>6705</v>
      </c>
      <c r="I55" s="41">
        <v>11</v>
      </c>
      <c r="J55" s="41">
        <v>6712</v>
      </c>
      <c r="K55" s="42">
        <v>1</v>
      </c>
      <c r="L55">
        <v>21121</v>
      </c>
    </row>
    <row r="56" spans="1:22" x14ac:dyDescent="0.3">
      <c r="A56" s="57">
        <v>21</v>
      </c>
      <c r="B56" s="57">
        <v>6796</v>
      </c>
      <c r="C56" s="60">
        <v>11</v>
      </c>
      <c r="D56" s="57">
        <v>6809</v>
      </c>
      <c r="E56" s="60">
        <v>22</v>
      </c>
      <c r="F56" s="57">
        <v>6817</v>
      </c>
      <c r="G56" s="63">
        <v>14</v>
      </c>
      <c r="H56" s="63">
        <v>6823</v>
      </c>
      <c r="I56" s="41">
        <v>13</v>
      </c>
      <c r="J56" s="41">
        <v>6922</v>
      </c>
      <c r="K56" s="42">
        <v>0</v>
      </c>
      <c r="L56">
        <v>21211</v>
      </c>
    </row>
    <row r="57" spans="1:22" x14ac:dyDescent="0.3">
      <c r="A57" s="57">
        <v>21</v>
      </c>
      <c r="B57" s="57">
        <v>7014</v>
      </c>
      <c r="C57" s="60">
        <v>22</v>
      </c>
      <c r="D57" s="57">
        <v>7028</v>
      </c>
      <c r="E57" s="60">
        <v>13</v>
      </c>
      <c r="F57" s="57">
        <v>7034</v>
      </c>
      <c r="G57" s="63">
        <v>14</v>
      </c>
      <c r="H57" s="63">
        <v>7043</v>
      </c>
      <c r="I57" s="41">
        <v>13</v>
      </c>
      <c r="J57" s="41">
        <v>7055</v>
      </c>
      <c r="K57" s="42">
        <v>0</v>
      </c>
      <c r="L57">
        <v>22111</v>
      </c>
    </row>
    <row r="58" spans="1:22" x14ac:dyDescent="0.3">
      <c r="A58" s="57">
        <v>21</v>
      </c>
      <c r="B58" s="57">
        <v>7150</v>
      </c>
      <c r="C58" s="60">
        <v>11</v>
      </c>
      <c r="D58" s="57">
        <v>7158</v>
      </c>
      <c r="E58" s="60">
        <v>11</v>
      </c>
      <c r="F58" s="57">
        <v>7165</v>
      </c>
      <c r="G58" s="63">
        <v>21</v>
      </c>
      <c r="H58" s="63">
        <v>7174</v>
      </c>
      <c r="I58" s="41">
        <v>11</v>
      </c>
      <c r="J58" s="41">
        <v>7190</v>
      </c>
      <c r="K58" s="42">
        <v>1</v>
      </c>
      <c r="L58">
        <v>21121</v>
      </c>
    </row>
    <row r="59" spans="1:22" x14ac:dyDescent="0.3">
      <c r="A59" s="57">
        <v>21</v>
      </c>
      <c r="B59" s="57">
        <v>7290</v>
      </c>
      <c r="C59" s="60">
        <v>11</v>
      </c>
      <c r="D59" s="57">
        <v>7297</v>
      </c>
      <c r="E59" s="60">
        <v>11</v>
      </c>
      <c r="F59" s="57">
        <v>7313</v>
      </c>
      <c r="G59" s="63">
        <v>21</v>
      </c>
      <c r="H59" s="63">
        <v>7320</v>
      </c>
      <c r="I59" s="41">
        <v>11</v>
      </c>
      <c r="J59" s="41">
        <v>7327</v>
      </c>
      <c r="K59" s="42">
        <v>1</v>
      </c>
      <c r="L59">
        <v>21121</v>
      </c>
    </row>
    <row r="60" spans="1:22" x14ac:dyDescent="0.3">
      <c r="A60" s="57">
        <v>12</v>
      </c>
      <c r="B60" s="57">
        <v>7421</v>
      </c>
      <c r="C60" s="60">
        <v>24</v>
      </c>
      <c r="D60" s="57">
        <v>7429</v>
      </c>
      <c r="E60" s="60">
        <v>24</v>
      </c>
      <c r="F60" s="57">
        <v>7441</v>
      </c>
      <c r="G60" s="63">
        <v>14</v>
      </c>
      <c r="H60" s="63">
        <v>7448</v>
      </c>
      <c r="I60" s="41">
        <v>13</v>
      </c>
      <c r="J60" s="41">
        <v>7467</v>
      </c>
      <c r="K60" s="42">
        <v>0</v>
      </c>
      <c r="L60">
        <v>12211</v>
      </c>
    </row>
    <row r="61" spans="1:22" x14ac:dyDescent="0.3">
      <c r="A61" s="57">
        <v>21</v>
      </c>
      <c r="B61" s="57">
        <v>7562</v>
      </c>
      <c r="C61" s="60">
        <v>11</v>
      </c>
      <c r="D61" s="57">
        <v>7570</v>
      </c>
      <c r="E61" s="60">
        <v>11</v>
      </c>
      <c r="F61" s="57">
        <v>7578</v>
      </c>
      <c r="G61" s="63">
        <v>12</v>
      </c>
      <c r="H61" s="63">
        <v>7592</v>
      </c>
      <c r="I61" s="41">
        <v>13</v>
      </c>
      <c r="J61" s="41">
        <v>7641</v>
      </c>
      <c r="K61" s="42">
        <v>0</v>
      </c>
      <c r="L61">
        <v>21111</v>
      </c>
    </row>
    <row r="62" spans="1:22" x14ac:dyDescent="0.3">
      <c r="A62" s="57">
        <v>12</v>
      </c>
      <c r="B62" s="57">
        <v>7740</v>
      </c>
      <c r="C62" s="60">
        <v>13</v>
      </c>
      <c r="D62" s="57">
        <v>7745</v>
      </c>
      <c r="E62" s="60">
        <v>13</v>
      </c>
      <c r="F62" s="57">
        <v>7752</v>
      </c>
      <c r="G62" s="63">
        <v>14</v>
      </c>
      <c r="H62" s="63">
        <v>7767</v>
      </c>
      <c r="I62" s="41">
        <v>13</v>
      </c>
      <c r="J62" s="41">
        <v>7775</v>
      </c>
      <c r="K62" s="42">
        <v>0</v>
      </c>
      <c r="L62">
        <v>11111</v>
      </c>
    </row>
    <row r="63" spans="1:22" x14ac:dyDescent="0.3">
      <c r="A63" s="57">
        <v>21</v>
      </c>
      <c r="B63" s="57">
        <v>7870</v>
      </c>
      <c r="C63" s="60">
        <v>11</v>
      </c>
      <c r="D63" s="57">
        <v>7875</v>
      </c>
      <c r="E63" s="60">
        <v>11</v>
      </c>
      <c r="F63" s="57">
        <v>7880</v>
      </c>
      <c r="G63" s="63">
        <v>21</v>
      </c>
      <c r="H63" s="63">
        <v>7888</v>
      </c>
      <c r="I63" s="41">
        <v>11</v>
      </c>
      <c r="J63" s="41">
        <v>7893</v>
      </c>
      <c r="K63" s="42">
        <v>1</v>
      </c>
      <c r="L63">
        <v>21121</v>
      </c>
    </row>
    <row r="64" spans="1:22" x14ac:dyDescent="0.3">
      <c r="A64" s="57">
        <v>21</v>
      </c>
      <c r="B64" s="57">
        <v>7987</v>
      </c>
      <c r="C64" s="60">
        <v>11</v>
      </c>
      <c r="D64" s="57">
        <v>7992</v>
      </c>
      <c r="E64" s="60">
        <v>22</v>
      </c>
      <c r="F64" s="57">
        <v>8000</v>
      </c>
      <c r="G64" s="63">
        <v>14</v>
      </c>
      <c r="H64" s="63">
        <v>8008</v>
      </c>
      <c r="I64" s="41">
        <v>24</v>
      </c>
      <c r="J64" s="41">
        <v>8038</v>
      </c>
      <c r="K64" s="42">
        <v>0</v>
      </c>
      <c r="L64">
        <v>21212</v>
      </c>
    </row>
    <row r="65" spans="1:12" x14ac:dyDescent="0.3">
      <c r="A65" s="57">
        <v>21</v>
      </c>
      <c r="B65" s="57">
        <v>8132</v>
      </c>
      <c r="C65" s="60">
        <v>11</v>
      </c>
      <c r="D65" s="57">
        <v>8137</v>
      </c>
      <c r="E65" s="60">
        <v>11</v>
      </c>
      <c r="F65" s="57">
        <v>8141</v>
      </c>
      <c r="G65" s="63">
        <v>21</v>
      </c>
      <c r="H65" s="63">
        <v>8150</v>
      </c>
      <c r="I65" s="41">
        <v>11</v>
      </c>
      <c r="J65" s="41">
        <v>8156</v>
      </c>
      <c r="K65" s="42">
        <v>1</v>
      </c>
      <c r="L65">
        <v>21121</v>
      </c>
    </row>
    <row r="66" spans="1:12" x14ac:dyDescent="0.3">
      <c r="A66" s="57">
        <v>12</v>
      </c>
      <c r="B66" s="57">
        <v>8246</v>
      </c>
      <c r="C66" s="60">
        <v>24</v>
      </c>
      <c r="D66" s="57">
        <v>8254</v>
      </c>
      <c r="E66" s="60">
        <v>13</v>
      </c>
      <c r="F66" s="57">
        <v>8267</v>
      </c>
      <c r="G66" s="63">
        <v>23</v>
      </c>
      <c r="H66" s="63">
        <v>8275</v>
      </c>
      <c r="I66" s="41">
        <v>13</v>
      </c>
      <c r="J66" s="41">
        <v>8280</v>
      </c>
      <c r="K66" s="42">
        <v>0</v>
      </c>
      <c r="L66">
        <v>12121</v>
      </c>
    </row>
    <row r="67" spans="1:12" x14ac:dyDescent="0.3">
      <c r="A67" s="57">
        <v>12</v>
      </c>
      <c r="B67" s="57">
        <v>8380</v>
      </c>
      <c r="C67" s="60">
        <v>13</v>
      </c>
      <c r="D67" s="57">
        <v>8388</v>
      </c>
      <c r="E67" s="60">
        <v>13</v>
      </c>
      <c r="F67" s="57">
        <v>8403</v>
      </c>
      <c r="G67" s="63">
        <v>14</v>
      </c>
      <c r="H67" s="63">
        <v>8469</v>
      </c>
      <c r="I67" s="41">
        <v>13</v>
      </c>
      <c r="J67" s="41">
        <v>8481</v>
      </c>
      <c r="K67" s="42">
        <v>0</v>
      </c>
      <c r="L67">
        <v>11111</v>
      </c>
    </row>
    <row r="68" spans="1:12" x14ac:dyDescent="0.3">
      <c r="A68" s="57">
        <v>21</v>
      </c>
      <c r="B68" s="57">
        <v>8576</v>
      </c>
      <c r="C68" s="60">
        <v>11</v>
      </c>
      <c r="D68" s="57">
        <v>8582</v>
      </c>
      <c r="E68" s="60">
        <v>11</v>
      </c>
      <c r="F68" s="57">
        <v>8588</v>
      </c>
      <c r="G68" s="63">
        <v>21</v>
      </c>
      <c r="H68" s="63">
        <v>8596</v>
      </c>
      <c r="I68" s="41">
        <v>11</v>
      </c>
      <c r="J68" s="41">
        <v>8603</v>
      </c>
      <c r="K68" s="42">
        <v>1</v>
      </c>
      <c r="L68">
        <v>21121</v>
      </c>
    </row>
    <row r="69" spans="1:12" x14ac:dyDescent="0.3">
      <c r="A69" s="57">
        <v>21</v>
      </c>
      <c r="B69" s="57">
        <v>8688</v>
      </c>
      <c r="C69" s="60">
        <v>11</v>
      </c>
      <c r="D69" s="57">
        <v>8697</v>
      </c>
      <c r="E69" s="60">
        <v>22</v>
      </c>
      <c r="F69" s="57">
        <v>8704</v>
      </c>
      <c r="G69" s="63">
        <v>14</v>
      </c>
      <c r="H69" s="63">
        <v>8709</v>
      </c>
      <c r="I69" s="41">
        <v>13</v>
      </c>
      <c r="J69" s="41">
        <v>8734</v>
      </c>
      <c r="K69" s="42">
        <v>0</v>
      </c>
      <c r="L69">
        <v>21211</v>
      </c>
    </row>
    <row r="70" spans="1:12" x14ac:dyDescent="0.3">
      <c r="A70" s="57">
        <v>12</v>
      </c>
      <c r="B70" s="57">
        <v>8835</v>
      </c>
      <c r="C70" s="60">
        <v>24</v>
      </c>
      <c r="D70" s="57">
        <v>8843</v>
      </c>
      <c r="E70" s="60">
        <v>13</v>
      </c>
      <c r="F70" s="57">
        <v>8850</v>
      </c>
      <c r="G70" s="63">
        <v>14</v>
      </c>
      <c r="H70" s="63">
        <v>8870</v>
      </c>
      <c r="I70" s="41">
        <v>13</v>
      </c>
      <c r="J70" s="41">
        <v>8885</v>
      </c>
      <c r="K70" s="42">
        <v>0</v>
      </c>
      <c r="L70">
        <v>12111</v>
      </c>
    </row>
    <row r="71" spans="1:12" x14ac:dyDescent="0.3">
      <c r="A71" s="57">
        <v>21</v>
      </c>
      <c r="B71" s="57">
        <v>8979</v>
      </c>
      <c r="C71" s="60">
        <v>11</v>
      </c>
      <c r="D71" s="57">
        <v>8984</v>
      </c>
      <c r="E71" s="60">
        <v>11</v>
      </c>
      <c r="F71" s="57">
        <v>8990</v>
      </c>
      <c r="G71" s="63">
        <v>21</v>
      </c>
      <c r="H71" s="63">
        <v>8998</v>
      </c>
      <c r="I71" s="41">
        <v>11</v>
      </c>
      <c r="J71" s="41">
        <v>9005</v>
      </c>
      <c r="K71" s="42">
        <v>1</v>
      </c>
      <c r="L71">
        <v>21121</v>
      </c>
    </row>
    <row r="72" spans="1:12" x14ac:dyDescent="0.3">
      <c r="A72" s="57">
        <v>12</v>
      </c>
      <c r="B72" s="57">
        <v>9139</v>
      </c>
      <c r="C72" s="60">
        <v>24</v>
      </c>
      <c r="D72" s="57">
        <v>9144</v>
      </c>
      <c r="E72" s="60">
        <v>13</v>
      </c>
      <c r="F72" s="57">
        <v>9151</v>
      </c>
      <c r="G72" s="63">
        <v>14</v>
      </c>
      <c r="H72" s="63">
        <v>9169</v>
      </c>
      <c r="I72" s="41">
        <v>24</v>
      </c>
      <c r="J72" s="41">
        <v>9177</v>
      </c>
      <c r="K72" s="42">
        <v>0</v>
      </c>
      <c r="L72">
        <v>12112</v>
      </c>
    </row>
    <row r="73" spans="1:12" x14ac:dyDescent="0.3">
      <c r="A73" s="57">
        <v>21</v>
      </c>
      <c r="B73" s="57">
        <v>9272</v>
      </c>
      <c r="C73" s="60">
        <v>11</v>
      </c>
      <c r="D73" s="57">
        <v>9280</v>
      </c>
      <c r="E73" s="60">
        <v>22</v>
      </c>
      <c r="F73" s="57">
        <v>9288</v>
      </c>
      <c r="G73" s="63">
        <v>14</v>
      </c>
      <c r="H73" s="63">
        <v>9294</v>
      </c>
      <c r="I73" s="41">
        <v>13</v>
      </c>
      <c r="J73" s="41">
        <v>9333</v>
      </c>
      <c r="K73" s="42">
        <v>0</v>
      </c>
      <c r="L73">
        <v>21211</v>
      </c>
    </row>
    <row r="74" spans="1:12" x14ac:dyDescent="0.3">
      <c r="A74" s="57">
        <v>21</v>
      </c>
      <c r="B74" s="57">
        <v>9430</v>
      </c>
      <c r="C74" s="60">
        <v>11</v>
      </c>
      <c r="D74" s="57">
        <v>9435</v>
      </c>
      <c r="E74" s="60">
        <v>11</v>
      </c>
      <c r="F74" s="57">
        <v>9442</v>
      </c>
      <c r="G74" s="63">
        <v>21</v>
      </c>
      <c r="H74" s="63">
        <v>9450</v>
      </c>
      <c r="I74" s="41">
        <v>11</v>
      </c>
      <c r="J74" s="41">
        <v>9457</v>
      </c>
      <c r="K74" s="42">
        <v>1</v>
      </c>
      <c r="L74">
        <v>21121</v>
      </c>
    </row>
    <row r="75" spans="1:12" x14ac:dyDescent="0.3">
      <c r="A75" s="57">
        <v>21</v>
      </c>
      <c r="B75" s="57">
        <v>9539</v>
      </c>
      <c r="C75" s="60">
        <v>11</v>
      </c>
      <c r="D75" s="57">
        <v>9545</v>
      </c>
      <c r="E75" s="60">
        <v>11</v>
      </c>
      <c r="F75" s="57">
        <v>9551</v>
      </c>
      <c r="G75" s="63">
        <v>12</v>
      </c>
      <c r="H75" s="63">
        <v>9567</v>
      </c>
      <c r="I75" s="41">
        <v>24</v>
      </c>
      <c r="J75" s="41">
        <v>9575</v>
      </c>
      <c r="K75" s="42">
        <v>0</v>
      </c>
      <c r="L75">
        <v>21112</v>
      </c>
    </row>
    <row r="76" spans="1:12" x14ac:dyDescent="0.3">
      <c r="A76" s="58">
        <v>12</v>
      </c>
      <c r="B76" s="58">
        <v>9681</v>
      </c>
      <c r="C76" s="61">
        <v>13</v>
      </c>
      <c r="D76" s="58">
        <v>9697</v>
      </c>
      <c r="E76" s="61">
        <v>24</v>
      </c>
      <c r="F76" s="58">
        <v>9705</v>
      </c>
      <c r="G76" s="64">
        <v>14</v>
      </c>
      <c r="H76" s="64">
        <v>9711</v>
      </c>
      <c r="I76" s="40">
        <v>13</v>
      </c>
      <c r="J76" s="40">
        <v>9724</v>
      </c>
      <c r="K76" s="50">
        <v>0</v>
      </c>
      <c r="L76">
        <v>11211</v>
      </c>
    </row>
    <row r="77" spans="1:12" x14ac:dyDescent="0.3">
      <c r="A77" s="58">
        <v>12</v>
      </c>
      <c r="B77" s="58">
        <v>9826</v>
      </c>
      <c r="C77" s="61">
        <v>24</v>
      </c>
      <c r="D77" s="58">
        <v>9834</v>
      </c>
      <c r="E77" s="61">
        <v>13</v>
      </c>
      <c r="F77" s="58">
        <v>9841</v>
      </c>
      <c r="G77" s="64">
        <v>14</v>
      </c>
      <c r="H77" s="64">
        <v>9854</v>
      </c>
      <c r="I77" s="40">
        <v>13</v>
      </c>
      <c r="J77" s="40">
        <v>9875</v>
      </c>
      <c r="K77" s="50">
        <v>0</v>
      </c>
      <c r="L77">
        <v>12111</v>
      </c>
    </row>
    <row r="78" spans="1:12" x14ac:dyDescent="0.3">
      <c r="A78" s="58">
        <v>21</v>
      </c>
      <c r="B78" s="58">
        <v>9974</v>
      </c>
      <c r="C78" s="61">
        <v>11</v>
      </c>
      <c r="D78" s="58">
        <v>9985</v>
      </c>
      <c r="E78" s="61">
        <v>22</v>
      </c>
      <c r="F78" s="58">
        <v>9994</v>
      </c>
      <c r="G78" s="64">
        <v>14</v>
      </c>
      <c r="H78" s="64">
        <v>10001</v>
      </c>
      <c r="I78" s="40">
        <v>24</v>
      </c>
      <c r="J78" s="40">
        <v>10029</v>
      </c>
      <c r="K78" s="50">
        <v>0</v>
      </c>
      <c r="L78">
        <v>21212</v>
      </c>
    </row>
    <row r="79" spans="1:12" x14ac:dyDescent="0.3">
      <c r="A79" s="58">
        <v>21</v>
      </c>
      <c r="B79" s="58">
        <v>10126</v>
      </c>
      <c r="C79" s="61">
        <v>11</v>
      </c>
      <c r="D79" s="58">
        <v>10132</v>
      </c>
      <c r="E79" s="61">
        <v>11</v>
      </c>
      <c r="F79" s="58">
        <v>10140</v>
      </c>
      <c r="G79" s="64">
        <v>12</v>
      </c>
      <c r="H79" s="64">
        <v>10152</v>
      </c>
      <c r="I79" s="40">
        <v>24</v>
      </c>
      <c r="J79" s="40">
        <v>10206</v>
      </c>
      <c r="K79" s="50">
        <v>0</v>
      </c>
      <c r="L79">
        <v>21112</v>
      </c>
    </row>
    <row r="80" spans="1:12" x14ac:dyDescent="0.3">
      <c r="A80" s="58">
        <v>21</v>
      </c>
      <c r="B80" s="58">
        <v>10301</v>
      </c>
      <c r="C80" s="61">
        <v>11</v>
      </c>
      <c r="D80" s="58">
        <v>10310</v>
      </c>
      <c r="E80" s="61">
        <v>22</v>
      </c>
      <c r="F80" s="58">
        <v>10319</v>
      </c>
      <c r="G80" s="64">
        <v>14</v>
      </c>
      <c r="H80" s="64">
        <v>10325</v>
      </c>
      <c r="I80" s="40">
        <v>13</v>
      </c>
      <c r="J80" s="40">
        <v>10348</v>
      </c>
      <c r="K80" s="50">
        <v>0</v>
      </c>
      <c r="L80">
        <v>21211</v>
      </c>
    </row>
    <row r="81" spans="1:12" x14ac:dyDescent="0.3">
      <c r="A81" s="58">
        <v>21</v>
      </c>
      <c r="B81" s="58">
        <v>10443</v>
      </c>
      <c r="C81" s="61">
        <v>11</v>
      </c>
      <c r="D81" s="58">
        <v>10448</v>
      </c>
      <c r="E81" s="61">
        <v>11</v>
      </c>
      <c r="F81" s="58">
        <v>10455</v>
      </c>
      <c r="G81" s="64">
        <v>12</v>
      </c>
      <c r="H81" s="64">
        <v>10470</v>
      </c>
      <c r="I81" s="40">
        <v>13</v>
      </c>
      <c r="J81" s="40">
        <v>10485</v>
      </c>
      <c r="K81" s="50">
        <v>0</v>
      </c>
      <c r="L81">
        <v>21111</v>
      </c>
    </row>
    <row r="82" spans="1:12" x14ac:dyDescent="0.3">
      <c r="A82" s="58">
        <v>12</v>
      </c>
      <c r="B82" s="58">
        <v>10589</v>
      </c>
      <c r="C82" s="61">
        <v>13</v>
      </c>
      <c r="D82" s="58">
        <v>10603</v>
      </c>
      <c r="E82" s="61">
        <v>13</v>
      </c>
      <c r="F82" s="58">
        <v>10617</v>
      </c>
      <c r="G82" s="64">
        <v>14</v>
      </c>
      <c r="H82" s="64">
        <v>10631</v>
      </c>
      <c r="I82" s="40">
        <v>13</v>
      </c>
      <c r="J82" s="40">
        <v>10642</v>
      </c>
      <c r="K82" s="50">
        <v>0</v>
      </c>
      <c r="L82">
        <v>11111</v>
      </c>
    </row>
    <row r="83" spans="1:12" x14ac:dyDescent="0.3">
      <c r="A83" s="58">
        <v>21</v>
      </c>
      <c r="B83" s="58">
        <v>10745</v>
      </c>
      <c r="C83" s="61">
        <v>11</v>
      </c>
      <c r="D83" s="58">
        <v>10750</v>
      </c>
      <c r="E83" s="61">
        <v>11</v>
      </c>
      <c r="F83" s="58">
        <v>10757</v>
      </c>
      <c r="G83" s="64">
        <v>21</v>
      </c>
      <c r="H83" s="64">
        <v>10762</v>
      </c>
      <c r="I83" s="40">
        <v>11</v>
      </c>
      <c r="J83" s="40">
        <v>10770</v>
      </c>
      <c r="K83" s="50">
        <v>1</v>
      </c>
      <c r="L83">
        <v>21121</v>
      </c>
    </row>
    <row r="84" spans="1:12" x14ac:dyDescent="0.3">
      <c r="A84" s="58">
        <v>21</v>
      </c>
      <c r="B84" s="58">
        <v>10860</v>
      </c>
      <c r="C84" s="61">
        <v>11</v>
      </c>
      <c r="D84" s="58">
        <v>10864</v>
      </c>
      <c r="E84" s="61">
        <v>11</v>
      </c>
      <c r="F84" s="58">
        <v>10873</v>
      </c>
      <c r="G84" s="64">
        <v>21</v>
      </c>
      <c r="H84" s="64">
        <v>10880</v>
      </c>
      <c r="I84" s="40">
        <v>11</v>
      </c>
      <c r="J84" s="40">
        <v>10887</v>
      </c>
      <c r="K84" s="50">
        <v>1</v>
      </c>
      <c r="L84">
        <v>21121</v>
      </c>
    </row>
    <row r="85" spans="1:12" x14ac:dyDescent="0.3">
      <c r="A85" s="58">
        <v>21</v>
      </c>
      <c r="B85" s="58">
        <v>10982</v>
      </c>
      <c r="C85" s="61">
        <v>11</v>
      </c>
      <c r="D85" s="58">
        <v>10990</v>
      </c>
      <c r="E85" s="61">
        <v>22</v>
      </c>
      <c r="F85" s="58">
        <v>10997</v>
      </c>
      <c r="G85" s="64">
        <v>14</v>
      </c>
      <c r="H85" s="64">
        <v>11002</v>
      </c>
      <c r="I85" s="40">
        <v>13</v>
      </c>
      <c r="J85" s="40">
        <v>11011</v>
      </c>
      <c r="K85" s="50">
        <v>0</v>
      </c>
      <c r="L85">
        <v>21211</v>
      </c>
    </row>
    <row r="86" spans="1:12" x14ac:dyDescent="0.3">
      <c r="A86" s="58">
        <v>12</v>
      </c>
      <c r="B86" s="58">
        <v>11111</v>
      </c>
      <c r="C86" s="61">
        <v>13</v>
      </c>
      <c r="D86" s="58">
        <v>11118</v>
      </c>
      <c r="E86" s="61">
        <v>13</v>
      </c>
      <c r="F86" s="58">
        <v>11132</v>
      </c>
      <c r="G86" s="64">
        <v>14</v>
      </c>
      <c r="H86" s="64">
        <v>11147</v>
      </c>
      <c r="I86" s="40">
        <v>13</v>
      </c>
      <c r="J86" s="40">
        <v>11174</v>
      </c>
      <c r="K86" s="50">
        <v>0</v>
      </c>
      <c r="L86">
        <v>11111</v>
      </c>
    </row>
    <row r="87" spans="1:12" x14ac:dyDescent="0.3">
      <c r="A87" s="58">
        <v>21</v>
      </c>
      <c r="B87" s="58">
        <v>11267</v>
      </c>
      <c r="C87" s="61">
        <v>11</v>
      </c>
      <c r="D87" s="58">
        <v>11274</v>
      </c>
      <c r="E87" s="61">
        <v>11</v>
      </c>
      <c r="F87" s="58">
        <v>11283</v>
      </c>
      <c r="G87" s="64">
        <v>21</v>
      </c>
      <c r="H87" s="64">
        <v>11289</v>
      </c>
      <c r="I87" s="40">
        <v>11</v>
      </c>
      <c r="J87" s="40">
        <v>11331</v>
      </c>
      <c r="K87" s="50">
        <v>1</v>
      </c>
      <c r="L87">
        <v>21121</v>
      </c>
    </row>
    <row r="88" spans="1:12" x14ac:dyDescent="0.3">
      <c r="A88" s="58">
        <v>12</v>
      </c>
      <c r="B88" s="58">
        <v>11438</v>
      </c>
      <c r="C88" s="61">
        <v>24</v>
      </c>
      <c r="D88" s="58">
        <v>11445</v>
      </c>
      <c r="E88" s="61">
        <v>24</v>
      </c>
      <c r="F88" s="58">
        <v>11458</v>
      </c>
      <c r="G88" s="64">
        <v>14</v>
      </c>
      <c r="H88" s="64">
        <v>11463</v>
      </c>
      <c r="I88" s="40">
        <v>13</v>
      </c>
      <c r="J88" s="40">
        <v>11480</v>
      </c>
      <c r="K88" s="50">
        <v>0</v>
      </c>
      <c r="L88">
        <v>12211</v>
      </c>
    </row>
    <row r="89" spans="1:12" x14ac:dyDescent="0.3">
      <c r="A89" s="58">
        <v>21</v>
      </c>
      <c r="B89" s="58">
        <v>11576</v>
      </c>
      <c r="C89" s="61">
        <v>11</v>
      </c>
      <c r="D89" s="58">
        <v>11582</v>
      </c>
      <c r="E89" s="61">
        <v>11</v>
      </c>
      <c r="F89" s="58">
        <v>11588</v>
      </c>
      <c r="G89" s="64">
        <v>12</v>
      </c>
      <c r="H89" s="64">
        <v>11598</v>
      </c>
      <c r="I89" s="40">
        <v>13</v>
      </c>
      <c r="J89" s="40">
        <v>11613</v>
      </c>
      <c r="K89" s="50">
        <v>0</v>
      </c>
      <c r="L89">
        <v>21111</v>
      </c>
    </row>
    <row r="90" spans="1:12" x14ac:dyDescent="0.3">
      <c r="A90" s="58">
        <v>21</v>
      </c>
      <c r="B90" s="58">
        <v>11718</v>
      </c>
      <c r="C90" s="61">
        <v>11</v>
      </c>
      <c r="D90" s="58">
        <v>11727</v>
      </c>
      <c r="E90" s="61">
        <v>11</v>
      </c>
      <c r="F90" s="58">
        <v>11736</v>
      </c>
      <c r="G90" s="64">
        <v>21</v>
      </c>
      <c r="H90" s="64">
        <v>11744</v>
      </c>
      <c r="I90" s="40">
        <v>11</v>
      </c>
      <c r="J90" s="40">
        <v>11749</v>
      </c>
      <c r="K90" s="50">
        <v>1</v>
      </c>
      <c r="L90">
        <v>21121</v>
      </c>
    </row>
    <row r="91" spans="1:12" x14ac:dyDescent="0.3">
      <c r="A91" s="58">
        <v>12</v>
      </c>
      <c r="B91" s="58">
        <v>11863</v>
      </c>
      <c r="C91" s="61">
        <v>24</v>
      </c>
      <c r="D91" s="58">
        <v>11871</v>
      </c>
      <c r="E91" s="61">
        <v>13</v>
      </c>
      <c r="F91" s="58">
        <v>11877</v>
      </c>
      <c r="G91" s="64">
        <v>23</v>
      </c>
      <c r="H91" s="64">
        <v>11885</v>
      </c>
      <c r="I91" s="40">
        <v>13</v>
      </c>
      <c r="J91" s="40">
        <v>11892</v>
      </c>
      <c r="K91" s="50">
        <v>0</v>
      </c>
      <c r="L91">
        <v>12121</v>
      </c>
    </row>
    <row r="92" spans="1:12" x14ac:dyDescent="0.3">
      <c r="A92" s="58">
        <v>21</v>
      </c>
      <c r="B92" s="58">
        <v>11984</v>
      </c>
      <c r="C92" s="61">
        <v>11</v>
      </c>
      <c r="D92" s="58">
        <v>11995</v>
      </c>
      <c r="E92" s="61">
        <v>11</v>
      </c>
      <c r="F92" s="58">
        <v>12009</v>
      </c>
      <c r="G92" s="64">
        <v>21</v>
      </c>
      <c r="H92" s="64">
        <v>12016</v>
      </c>
      <c r="I92" s="40">
        <v>11</v>
      </c>
      <c r="J92" s="40">
        <v>12022</v>
      </c>
      <c r="K92" s="50">
        <v>1</v>
      </c>
      <c r="L92">
        <v>21121</v>
      </c>
    </row>
    <row r="93" spans="1:12" x14ac:dyDescent="0.3">
      <c r="A93" s="58">
        <v>12</v>
      </c>
      <c r="B93" s="58">
        <v>12124</v>
      </c>
      <c r="C93" s="61">
        <v>24</v>
      </c>
      <c r="D93" s="58">
        <v>12132</v>
      </c>
      <c r="E93" s="61">
        <v>13</v>
      </c>
      <c r="F93" s="58">
        <v>12137</v>
      </c>
      <c r="G93" s="64">
        <v>23</v>
      </c>
      <c r="H93" s="64">
        <v>12154</v>
      </c>
      <c r="I93" s="40">
        <v>13</v>
      </c>
      <c r="J93" s="40">
        <v>12161</v>
      </c>
      <c r="K93" s="50">
        <v>0</v>
      </c>
      <c r="L93">
        <v>12121</v>
      </c>
    </row>
    <row r="94" spans="1:12" x14ac:dyDescent="0.3">
      <c r="A94" s="58">
        <v>21</v>
      </c>
      <c r="B94" s="58">
        <v>12256</v>
      </c>
      <c r="C94" s="61">
        <v>11</v>
      </c>
      <c r="D94" s="58">
        <v>12261</v>
      </c>
      <c r="E94" s="61">
        <v>11</v>
      </c>
      <c r="F94" s="58">
        <v>12265</v>
      </c>
      <c r="G94" s="64">
        <v>21</v>
      </c>
      <c r="H94" s="64">
        <v>12272</v>
      </c>
      <c r="I94" s="40">
        <v>11</v>
      </c>
      <c r="J94" s="40">
        <v>12277</v>
      </c>
      <c r="K94" s="50">
        <v>1</v>
      </c>
      <c r="L94">
        <v>21121</v>
      </c>
    </row>
    <row r="95" spans="1:12" x14ac:dyDescent="0.3">
      <c r="A95" s="58">
        <v>12</v>
      </c>
      <c r="B95" s="58">
        <v>12397</v>
      </c>
      <c r="C95" s="61">
        <v>13</v>
      </c>
      <c r="D95" s="58">
        <v>12410</v>
      </c>
      <c r="E95" s="61">
        <v>24</v>
      </c>
      <c r="F95" s="58">
        <v>12418</v>
      </c>
      <c r="G95" s="64">
        <v>14</v>
      </c>
      <c r="H95" s="64">
        <v>12425</v>
      </c>
      <c r="I95" s="40">
        <v>13</v>
      </c>
      <c r="J95" s="40">
        <v>12448</v>
      </c>
      <c r="K95" s="50">
        <v>0</v>
      </c>
      <c r="L95">
        <v>11211</v>
      </c>
    </row>
    <row r="96" spans="1:12" x14ac:dyDescent="0.3">
      <c r="A96" s="58">
        <v>21</v>
      </c>
      <c r="B96" s="58">
        <v>12542</v>
      </c>
      <c r="C96" s="61">
        <v>11</v>
      </c>
      <c r="D96" s="58">
        <v>12550</v>
      </c>
      <c r="E96" s="61">
        <v>11</v>
      </c>
      <c r="F96" s="58">
        <v>12558</v>
      </c>
      <c r="G96" s="64">
        <v>21</v>
      </c>
      <c r="H96" s="64">
        <v>12566</v>
      </c>
      <c r="I96" s="40">
        <v>11</v>
      </c>
      <c r="J96" s="40">
        <v>12573</v>
      </c>
      <c r="K96" s="50">
        <v>1</v>
      </c>
      <c r="L96">
        <v>21121</v>
      </c>
    </row>
    <row r="97" spans="1:12" x14ac:dyDescent="0.3">
      <c r="A97" s="58">
        <v>21</v>
      </c>
      <c r="B97" s="58">
        <v>12658</v>
      </c>
      <c r="C97" s="61">
        <v>11</v>
      </c>
      <c r="D97" s="58">
        <v>12663</v>
      </c>
      <c r="E97" s="61">
        <v>11</v>
      </c>
      <c r="F97" s="58">
        <v>12670</v>
      </c>
      <c r="G97" s="64">
        <v>21</v>
      </c>
      <c r="H97" s="64">
        <v>12677</v>
      </c>
      <c r="I97" s="40">
        <v>11</v>
      </c>
      <c r="J97" s="40">
        <v>12682</v>
      </c>
      <c r="K97" s="50">
        <v>1</v>
      </c>
      <c r="L97">
        <v>21121</v>
      </c>
    </row>
    <row r="98" spans="1:12" x14ac:dyDescent="0.3">
      <c r="A98" s="58">
        <v>12</v>
      </c>
      <c r="B98" s="58">
        <v>12786</v>
      </c>
      <c r="C98" s="61">
        <v>24</v>
      </c>
      <c r="D98" s="58">
        <v>12794</v>
      </c>
      <c r="E98" s="61">
        <v>13</v>
      </c>
      <c r="F98" s="58">
        <v>12798</v>
      </c>
      <c r="G98" s="64">
        <v>14</v>
      </c>
      <c r="H98" s="64">
        <v>12811</v>
      </c>
      <c r="I98" s="40">
        <v>13</v>
      </c>
      <c r="J98" s="40">
        <v>12826</v>
      </c>
      <c r="K98" s="50">
        <v>0</v>
      </c>
      <c r="L98">
        <v>12111</v>
      </c>
    </row>
    <row r="99" spans="1:12" x14ac:dyDescent="0.3">
      <c r="A99" s="57">
        <v>12</v>
      </c>
      <c r="B99" s="57">
        <v>12926</v>
      </c>
      <c r="C99" s="60">
        <v>13</v>
      </c>
      <c r="D99" s="57">
        <v>12934</v>
      </c>
      <c r="E99" s="60">
        <v>24</v>
      </c>
      <c r="F99" s="57">
        <v>12942</v>
      </c>
      <c r="G99" s="63">
        <v>14</v>
      </c>
      <c r="H99" s="63">
        <v>12958</v>
      </c>
      <c r="I99" s="41">
        <v>24</v>
      </c>
      <c r="J99" s="41">
        <v>12975</v>
      </c>
      <c r="K99" s="42">
        <v>0</v>
      </c>
      <c r="L99">
        <v>11212</v>
      </c>
    </row>
    <row r="100" spans="1:12" x14ac:dyDescent="0.3">
      <c r="A100" s="57">
        <v>12</v>
      </c>
      <c r="B100" s="57">
        <v>13077</v>
      </c>
      <c r="C100" s="60">
        <v>13</v>
      </c>
      <c r="D100" s="57">
        <v>13080</v>
      </c>
      <c r="E100" s="60">
        <v>24</v>
      </c>
      <c r="F100" s="57">
        <v>13089</v>
      </c>
      <c r="G100" s="63">
        <v>14</v>
      </c>
      <c r="H100" s="63">
        <v>13096</v>
      </c>
      <c r="I100" s="41">
        <v>13</v>
      </c>
      <c r="J100" s="41">
        <v>13109</v>
      </c>
      <c r="K100" s="42">
        <v>0</v>
      </c>
      <c r="L100">
        <v>11211</v>
      </c>
    </row>
    <row r="101" spans="1:12" x14ac:dyDescent="0.3">
      <c r="A101" s="57">
        <v>12</v>
      </c>
      <c r="B101" s="57">
        <v>13210</v>
      </c>
      <c r="C101" s="60">
        <v>13</v>
      </c>
      <c r="D101" s="57">
        <v>13214</v>
      </c>
      <c r="E101" s="60">
        <v>13</v>
      </c>
      <c r="F101" s="57">
        <v>13221</v>
      </c>
      <c r="G101" s="63">
        <v>14</v>
      </c>
      <c r="H101" s="63">
        <v>13235</v>
      </c>
      <c r="I101" s="41">
        <v>13</v>
      </c>
      <c r="J101" s="41">
        <v>13244</v>
      </c>
      <c r="K101" s="42">
        <v>0</v>
      </c>
      <c r="L101">
        <v>11111</v>
      </c>
    </row>
    <row r="102" spans="1:12" x14ac:dyDescent="0.3">
      <c r="A102" s="57">
        <v>12</v>
      </c>
      <c r="B102" s="57">
        <v>13344</v>
      </c>
      <c r="C102" s="60">
        <v>13</v>
      </c>
      <c r="D102" s="57">
        <v>13348</v>
      </c>
      <c r="E102" s="60">
        <v>13</v>
      </c>
      <c r="F102" s="57">
        <v>13364</v>
      </c>
      <c r="G102" s="63">
        <v>14</v>
      </c>
      <c r="H102" s="63">
        <v>13373</v>
      </c>
      <c r="I102" s="41">
        <v>24</v>
      </c>
      <c r="J102" s="41">
        <v>13380</v>
      </c>
      <c r="K102" s="42">
        <v>0</v>
      </c>
      <c r="L102">
        <v>11112</v>
      </c>
    </row>
    <row r="103" spans="1:12" x14ac:dyDescent="0.3">
      <c r="A103" s="57">
        <v>21</v>
      </c>
      <c r="B103" s="57">
        <v>13475</v>
      </c>
      <c r="C103" s="60">
        <v>11</v>
      </c>
      <c r="D103" s="57">
        <v>13483</v>
      </c>
      <c r="E103" s="60">
        <v>11</v>
      </c>
      <c r="F103" s="57">
        <v>13490</v>
      </c>
      <c r="G103" s="63">
        <v>21</v>
      </c>
      <c r="H103" s="63">
        <v>13498</v>
      </c>
      <c r="I103" s="41">
        <v>11</v>
      </c>
      <c r="J103" s="41">
        <v>13503</v>
      </c>
      <c r="K103" s="42">
        <v>1</v>
      </c>
      <c r="L103">
        <v>21121</v>
      </c>
    </row>
    <row r="104" spans="1:12" x14ac:dyDescent="0.3">
      <c r="A104" s="57">
        <v>21</v>
      </c>
      <c r="B104" s="57">
        <v>13590</v>
      </c>
      <c r="C104" s="60">
        <v>11</v>
      </c>
      <c r="D104" s="57">
        <v>13594</v>
      </c>
      <c r="E104" s="60">
        <v>11</v>
      </c>
      <c r="F104" s="57">
        <v>13599</v>
      </c>
      <c r="G104" s="63">
        <v>21</v>
      </c>
      <c r="H104" s="63">
        <v>13605</v>
      </c>
      <c r="I104" s="41">
        <v>11</v>
      </c>
      <c r="J104" s="41">
        <v>13612</v>
      </c>
      <c r="K104" s="42">
        <v>1</v>
      </c>
      <c r="L104">
        <v>21121</v>
      </c>
    </row>
    <row r="105" spans="1:12" x14ac:dyDescent="0.3">
      <c r="A105" s="57">
        <v>12</v>
      </c>
      <c r="B105" s="57">
        <v>13711</v>
      </c>
      <c r="C105" s="60">
        <v>24</v>
      </c>
      <c r="D105" s="57">
        <v>13718</v>
      </c>
      <c r="E105" s="60">
        <v>13</v>
      </c>
      <c r="F105" s="57">
        <v>13725</v>
      </c>
      <c r="G105" s="63">
        <v>14</v>
      </c>
      <c r="H105" s="63">
        <v>13744</v>
      </c>
      <c r="I105" s="41">
        <v>13</v>
      </c>
      <c r="J105" s="41">
        <v>13757</v>
      </c>
      <c r="K105" s="42">
        <v>0</v>
      </c>
      <c r="L105">
        <v>12111</v>
      </c>
    </row>
    <row r="106" spans="1:12" x14ac:dyDescent="0.3">
      <c r="A106" s="57">
        <v>21</v>
      </c>
      <c r="B106" s="57">
        <v>13849</v>
      </c>
      <c r="C106" s="60">
        <v>22</v>
      </c>
      <c r="D106" s="57">
        <v>13853</v>
      </c>
      <c r="E106" s="60">
        <v>13</v>
      </c>
      <c r="F106" s="57">
        <v>13858</v>
      </c>
      <c r="G106" s="63">
        <v>14</v>
      </c>
      <c r="H106" s="63">
        <v>13864</v>
      </c>
      <c r="I106" s="41">
        <v>24</v>
      </c>
      <c r="J106" s="41">
        <v>13872</v>
      </c>
      <c r="K106" s="42">
        <v>0</v>
      </c>
      <c r="L106">
        <v>22112</v>
      </c>
    </row>
    <row r="107" spans="1:12" x14ac:dyDescent="0.3">
      <c r="A107" s="57">
        <v>21</v>
      </c>
      <c r="B107" s="57">
        <v>13966</v>
      </c>
      <c r="C107" s="60">
        <v>11</v>
      </c>
      <c r="D107" s="57">
        <v>13973</v>
      </c>
      <c r="E107" s="60">
        <v>11</v>
      </c>
      <c r="F107" s="57">
        <v>13981</v>
      </c>
      <c r="G107" s="63">
        <v>12</v>
      </c>
      <c r="H107" s="63">
        <v>13996</v>
      </c>
      <c r="I107" s="41">
        <v>13</v>
      </c>
      <c r="J107" s="41">
        <v>14005</v>
      </c>
      <c r="K107" s="42">
        <v>0</v>
      </c>
      <c r="L107">
        <v>21111</v>
      </c>
    </row>
    <row r="108" spans="1:12" x14ac:dyDescent="0.3">
      <c r="A108" s="57">
        <v>21</v>
      </c>
      <c r="B108" s="57">
        <v>14100</v>
      </c>
      <c r="C108" s="60">
        <v>11</v>
      </c>
      <c r="D108" s="57">
        <v>14105</v>
      </c>
      <c r="E108" s="60">
        <v>11</v>
      </c>
      <c r="F108" s="57">
        <v>14110</v>
      </c>
      <c r="G108" s="63">
        <v>21</v>
      </c>
      <c r="H108" s="63">
        <v>14117</v>
      </c>
      <c r="I108" s="41">
        <v>11</v>
      </c>
      <c r="J108" s="41">
        <v>14125</v>
      </c>
      <c r="K108" s="42">
        <v>1</v>
      </c>
      <c r="L108">
        <v>21121</v>
      </c>
    </row>
    <row r="109" spans="1:12" x14ac:dyDescent="0.3">
      <c r="A109" s="57">
        <v>12</v>
      </c>
      <c r="B109" s="57">
        <v>14222</v>
      </c>
      <c r="C109" s="60">
        <v>13</v>
      </c>
      <c r="D109" s="57">
        <v>14230</v>
      </c>
      <c r="E109" s="60">
        <v>13</v>
      </c>
      <c r="F109" s="57">
        <v>14242</v>
      </c>
      <c r="G109" s="63">
        <v>23</v>
      </c>
      <c r="H109" s="63">
        <v>14249</v>
      </c>
      <c r="I109" s="41">
        <v>13</v>
      </c>
      <c r="J109" s="41">
        <v>14256</v>
      </c>
      <c r="K109" s="42">
        <v>0</v>
      </c>
      <c r="L109">
        <v>11121</v>
      </c>
    </row>
    <row r="110" spans="1:12" x14ac:dyDescent="0.3">
      <c r="A110" s="57">
        <v>21</v>
      </c>
      <c r="B110" s="57">
        <v>14351</v>
      </c>
      <c r="C110" s="60">
        <v>11</v>
      </c>
      <c r="D110" s="57">
        <v>14356</v>
      </c>
      <c r="E110" s="60">
        <v>11</v>
      </c>
      <c r="F110" s="57">
        <v>14360</v>
      </c>
      <c r="G110" s="63">
        <v>12</v>
      </c>
      <c r="H110" s="63">
        <v>14369</v>
      </c>
      <c r="I110" s="41">
        <v>24</v>
      </c>
      <c r="J110" s="41">
        <v>14375</v>
      </c>
      <c r="K110" s="42">
        <v>0</v>
      </c>
      <c r="L110">
        <v>21112</v>
      </c>
    </row>
    <row r="111" spans="1:12" x14ac:dyDescent="0.3">
      <c r="A111" s="57">
        <v>21</v>
      </c>
      <c r="B111" s="57">
        <v>14470</v>
      </c>
      <c r="C111" s="60">
        <v>11</v>
      </c>
      <c r="D111" s="57">
        <v>14492</v>
      </c>
      <c r="E111" s="60">
        <v>11</v>
      </c>
      <c r="F111" s="57">
        <v>14550</v>
      </c>
      <c r="G111" s="63">
        <v>12</v>
      </c>
      <c r="H111" s="63">
        <v>14567</v>
      </c>
      <c r="I111" s="41">
        <v>13</v>
      </c>
      <c r="J111" s="41">
        <v>14585</v>
      </c>
      <c r="K111" s="42">
        <v>0</v>
      </c>
      <c r="L111">
        <v>21111</v>
      </c>
    </row>
    <row r="112" spans="1:12" x14ac:dyDescent="0.3">
      <c r="A112" s="57">
        <v>21</v>
      </c>
      <c r="B112" s="57">
        <v>14679</v>
      </c>
      <c r="C112" s="60">
        <v>11</v>
      </c>
      <c r="D112" s="57">
        <v>14686</v>
      </c>
      <c r="E112" s="60">
        <v>11</v>
      </c>
      <c r="F112" s="57">
        <v>14692</v>
      </c>
      <c r="G112" s="63">
        <v>21</v>
      </c>
      <c r="H112" s="63">
        <v>14700</v>
      </c>
      <c r="I112" s="41">
        <v>11</v>
      </c>
      <c r="J112" s="41">
        <v>14707</v>
      </c>
      <c r="K112" s="42">
        <v>1</v>
      </c>
      <c r="L112">
        <v>21121</v>
      </c>
    </row>
    <row r="113" spans="1:12" x14ac:dyDescent="0.3">
      <c r="A113" s="57">
        <v>21</v>
      </c>
      <c r="B113" s="57">
        <v>14791</v>
      </c>
      <c r="C113" s="60">
        <v>11</v>
      </c>
      <c r="D113" s="57">
        <v>14795</v>
      </c>
      <c r="E113" s="60">
        <v>11</v>
      </c>
      <c r="F113" s="57">
        <v>14800</v>
      </c>
      <c r="G113" s="63">
        <v>21</v>
      </c>
      <c r="H113" s="63">
        <v>14807</v>
      </c>
      <c r="I113" s="41">
        <v>11</v>
      </c>
      <c r="J113" s="41">
        <v>14812</v>
      </c>
      <c r="K113" s="42">
        <v>1</v>
      </c>
      <c r="L113">
        <v>21121</v>
      </c>
    </row>
    <row r="114" spans="1:12" x14ac:dyDescent="0.3">
      <c r="A114" s="57">
        <v>21</v>
      </c>
      <c r="B114" s="57">
        <v>14895</v>
      </c>
      <c r="C114" s="60">
        <v>22</v>
      </c>
      <c r="D114" s="57">
        <v>14899</v>
      </c>
      <c r="E114" s="60">
        <v>13</v>
      </c>
      <c r="F114" s="57">
        <v>14906</v>
      </c>
      <c r="G114" s="63">
        <v>14</v>
      </c>
      <c r="H114" s="63">
        <v>14915</v>
      </c>
      <c r="I114" s="41">
        <v>24</v>
      </c>
      <c r="J114" s="41">
        <v>14923</v>
      </c>
      <c r="K114" s="42">
        <v>0</v>
      </c>
      <c r="L114">
        <v>22112</v>
      </c>
    </row>
    <row r="115" spans="1:12" x14ac:dyDescent="0.3">
      <c r="A115" s="57">
        <v>21</v>
      </c>
      <c r="B115" s="57">
        <v>15018</v>
      </c>
      <c r="C115" s="60">
        <v>11</v>
      </c>
      <c r="D115" s="57">
        <v>15026</v>
      </c>
      <c r="E115" s="60">
        <v>11</v>
      </c>
      <c r="F115" s="57">
        <v>15033</v>
      </c>
      <c r="G115" s="63">
        <v>12</v>
      </c>
      <c r="H115" s="63">
        <v>15046</v>
      </c>
      <c r="I115" s="41">
        <v>24</v>
      </c>
      <c r="J115" s="41">
        <v>15052</v>
      </c>
      <c r="K115" s="42">
        <v>0</v>
      </c>
      <c r="L115">
        <v>21112</v>
      </c>
    </row>
    <row r="116" spans="1:12" x14ac:dyDescent="0.3">
      <c r="A116" s="57">
        <v>12</v>
      </c>
      <c r="B116" s="57">
        <v>15151</v>
      </c>
      <c r="C116" s="60">
        <v>13</v>
      </c>
      <c r="D116" s="57">
        <v>15156</v>
      </c>
      <c r="E116" s="60">
        <v>24</v>
      </c>
      <c r="F116" s="57">
        <v>15163</v>
      </c>
      <c r="G116" s="63">
        <v>14</v>
      </c>
      <c r="H116" s="63">
        <v>15170</v>
      </c>
      <c r="I116" s="41">
        <v>13</v>
      </c>
      <c r="J116" s="41">
        <v>15184</v>
      </c>
      <c r="K116" s="42">
        <v>0</v>
      </c>
      <c r="L116">
        <v>11211</v>
      </c>
    </row>
    <row r="117" spans="1:12" x14ac:dyDescent="0.3">
      <c r="A117" s="57">
        <v>21</v>
      </c>
      <c r="B117" s="57">
        <v>15279</v>
      </c>
      <c r="C117" s="60">
        <v>11</v>
      </c>
      <c r="D117" s="57">
        <v>15284</v>
      </c>
      <c r="E117" s="60">
        <v>11</v>
      </c>
      <c r="F117" s="57">
        <v>15288</v>
      </c>
      <c r="G117" s="63">
        <v>12</v>
      </c>
      <c r="H117" s="63">
        <v>15297</v>
      </c>
      <c r="I117" s="41">
        <v>13</v>
      </c>
      <c r="J117" s="41">
        <v>15320</v>
      </c>
      <c r="K117" s="42">
        <v>0</v>
      </c>
      <c r="L117">
        <v>21111</v>
      </c>
    </row>
    <row r="118" spans="1:12" x14ac:dyDescent="0.3">
      <c r="A118" s="57">
        <v>12</v>
      </c>
      <c r="B118" s="57">
        <v>15432</v>
      </c>
      <c r="C118" s="60">
        <v>24</v>
      </c>
      <c r="D118" s="57">
        <v>15441</v>
      </c>
      <c r="E118" s="60">
        <v>13</v>
      </c>
      <c r="F118" s="57">
        <v>15448</v>
      </c>
      <c r="G118" s="63">
        <v>14</v>
      </c>
      <c r="H118" s="63">
        <v>15466</v>
      </c>
      <c r="I118" s="41">
        <v>24</v>
      </c>
      <c r="J118" s="41">
        <v>15475</v>
      </c>
      <c r="K118" s="42">
        <v>0</v>
      </c>
      <c r="L118">
        <v>12112</v>
      </c>
    </row>
    <row r="119" spans="1:12" x14ac:dyDescent="0.3">
      <c r="A119" s="57">
        <v>21</v>
      </c>
      <c r="B119" s="57">
        <v>15569</v>
      </c>
      <c r="C119" s="60">
        <v>11</v>
      </c>
      <c r="D119" s="57">
        <v>15577</v>
      </c>
      <c r="E119" s="60">
        <v>11</v>
      </c>
      <c r="F119" s="57">
        <v>15585</v>
      </c>
      <c r="G119" s="63">
        <v>12</v>
      </c>
      <c r="H119" s="63">
        <v>15600</v>
      </c>
      <c r="I119" s="41">
        <v>24</v>
      </c>
      <c r="J119" s="41">
        <v>15608</v>
      </c>
      <c r="K119" s="42">
        <v>0</v>
      </c>
      <c r="L119">
        <v>21112</v>
      </c>
    </row>
    <row r="120" spans="1:12" x14ac:dyDescent="0.3">
      <c r="A120" s="57">
        <v>21</v>
      </c>
      <c r="B120" s="57">
        <v>15702</v>
      </c>
      <c r="C120" s="60">
        <v>11</v>
      </c>
      <c r="D120" s="57">
        <v>15708</v>
      </c>
      <c r="E120" s="60">
        <v>11</v>
      </c>
      <c r="F120" s="57">
        <v>15711</v>
      </c>
      <c r="G120" s="63">
        <v>21</v>
      </c>
      <c r="H120" s="63">
        <v>15720</v>
      </c>
      <c r="I120" s="41">
        <v>11</v>
      </c>
      <c r="J120" s="41">
        <v>15727</v>
      </c>
      <c r="K120" s="42">
        <v>1</v>
      </c>
      <c r="L120">
        <v>21121</v>
      </c>
    </row>
    <row r="121" spans="1:12" x14ac:dyDescent="0.3">
      <c r="A121" s="57">
        <v>21</v>
      </c>
      <c r="B121" s="57">
        <v>15811</v>
      </c>
      <c r="C121" s="60">
        <v>11</v>
      </c>
      <c r="D121" s="57">
        <v>15817</v>
      </c>
      <c r="E121" s="60">
        <v>11</v>
      </c>
      <c r="F121" s="57">
        <v>15821</v>
      </c>
      <c r="G121" s="63">
        <v>12</v>
      </c>
      <c r="H121" s="63">
        <v>15840</v>
      </c>
      <c r="I121" s="41">
        <v>24</v>
      </c>
      <c r="J121" s="41">
        <v>15847</v>
      </c>
      <c r="K121" s="42">
        <v>0</v>
      </c>
      <c r="L121">
        <v>21112</v>
      </c>
    </row>
    <row r="122" spans="1:12" x14ac:dyDescent="0.3">
      <c r="A122" s="58">
        <v>21</v>
      </c>
      <c r="B122" s="58">
        <v>15942</v>
      </c>
      <c r="C122" s="61">
        <v>11</v>
      </c>
      <c r="D122" s="58">
        <v>15949</v>
      </c>
      <c r="E122" s="61">
        <v>22</v>
      </c>
      <c r="F122" s="58">
        <v>15957</v>
      </c>
      <c r="G122" s="64">
        <v>14</v>
      </c>
      <c r="H122" s="64">
        <v>15964</v>
      </c>
      <c r="I122" s="40">
        <v>13</v>
      </c>
      <c r="J122" s="40">
        <v>15981</v>
      </c>
      <c r="K122" s="50">
        <v>0</v>
      </c>
      <c r="L122">
        <v>21211</v>
      </c>
    </row>
    <row r="123" spans="1:12" x14ac:dyDescent="0.3">
      <c r="A123" s="58">
        <v>21</v>
      </c>
      <c r="B123" s="58">
        <v>16076</v>
      </c>
      <c r="C123" s="61">
        <v>11</v>
      </c>
      <c r="D123" s="58">
        <v>16084</v>
      </c>
      <c r="E123" s="61">
        <v>11</v>
      </c>
      <c r="F123" s="58">
        <v>16094</v>
      </c>
      <c r="G123" s="64">
        <v>21</v>
      </c>
      <c r="H123" s="64">
        <v>16101</v>
      </c>
      <c r="I123" s="40">
        <v>11</v>
      </c>
      <c r="J123" s="40">
        <v>16108</v>
      </c>
      <c r="K123" s="50">
        <v>1</v>
      </c>
      <c r="L123">
        <v>21121</v>
      </c>
    </row>
    <row r="124" spans="1:12" x14ac:dyDescent="0.3">
      <c r="A124" s="58">
        <v>21</v>
      </c>
      <c r="B124" s="58">
        <v>16193</v>
      </c>
      <c r="C124" s="61">
        <v>11</v>
      </c>
      <c r="D124" s="58">
        <v>16198</v>
      </c>
      <c r="E124" s="61">
        <v>11</v>
      </c>
      <c r="F124" s="58">
        <v>16205</v>
      </c>
      <c r="G124" s="64">
        <v>12</v>
      </c>
      <c r="H124" s="64">
        <v>16220</v>
      </c>
      <c r="I124" s="40">
        <v>24</v>
      </c>
      <c r="J124" s="40">
        <v>16226</v>
      </c>
      <c r="K124" s="50">
        <v>0</v>
      </c>
      <c r="L124">
        <v>21112</v>
      </c>
    </row>
    <row r="125" spans="1:12" x14ac:dyDescent="0.3">
      <c r="A125" s="58">
        <v>21</v>
      </c>
      <c r="B125" s="58">
        <v>16320</v>
      </c>
      <c r="C125" s="61">
        <v>11</v>
      </c>
      <c r="D125" s="58">
        <v>16328</v>
      </c>
      <c r="E125" s="61">
        <v>11</v>
      </c>
      <c r="F125" s="58">
        <v>16335</v>
      </c>
      <c r="G125" s="64">
        <v>12</v>
      </c>
      <c r="H125" s="64">
        <v>16350</v>
      </c>
      <c r="I125" s="40">
        <v>13</v>
      </c>
      <c r="J125" s="40">
        <v>16364</v>
      </c>
      <c r="K125" s="50">
        <v>0</v>
      </c>
      <c r="L125">
        <v>21111</v>
      </c>
    </row>
    <row r="126" spans="1:12" x14ac:dyDescent="0.3">
      <c r="A126" s="58">
        <v>21</v>
      </c>
      <c r="B126" s="58">
        <v>16456</v>
      </c>
      <c r="C126" s="61">
        <v>11</v>
      </c>
      <c r="D126" s="58">
        <v>16463</v>
      </c>
      <c r="E126" s="61">
        <v>11</v>
      </c>
      <c r="F126" s="58">
        <v>16472</v>
      </c>
      <c r="G126" s="64">
        <v>21</v>
      </c>
      <c r="H126" s="64">
        <v>16480</v>
      </c>
      <c r="I126" s="40">
        <v>11</v>
      </c>
      <c r="J126" s="40">
        <v>16487</v>
      </c>
      <c r="K126" s="50">
        <v>1</v>
      </c>
      <c r="L126">
        <v>21121</v>
      </c>
    </row>
    <row r="127" spans="1:12" x14ac:dyDescent="0.3">
      <c r="A127" s="58">
        <v>12</v>
      </c>
      <c r="B127" s="58">
        <v>16582</v>
      </c>
      <c r="C127" s="61">
        <v>13</v>
      </c>
      <c r="D127" s="58">
        <v>16593</v>
      </c>
      <c r="E127" s="61">
        <v>13</v>
      </c>
      <c r="F127" s="58">
        <v>16608</v>
      </c>
      <c r="G127" s="64">
        <v>14</v>
      </c>
      <c r="H127" s="64">
        <v>16621</v>
      </c>
      <c r="I127" s="40">
        <v>24</v>
      </c>
      <c r="J127" s="40">
        <v>16630</v>
      </c>
      <c r="K127" s="50">
        <v>0</v>
      </c>
      <c r="L127">
        <v>11112</v>
      </c>
    </row>
    <row r="128" spans="1:12" x14ac:dyDescent="0.3">
      <c r="A128" s="58">
        <v>21</v>
      </c>
      <c r="B128" s="58">
        <v>16725</v>
      </c>
      <c r="C128" s="61">
        <v>11</v>
      </c>
      <c r="D128" s="58">
        <v>16734</v>
      </c>
      <c r="E128" s="61">
        <v>11</v>
      </c>
      <c r="F128" s="58">
        <v>16743</v>
      </c>
      <c r="G128" s="64">
        <v>21</v>
      </c>
      <c r="H128" s="64">
        <v>16751</v>
      </c>
      <c r="I128" s="40">
        <v>11</v>
      </c>
      <c r="J128" s="40">
        <v>16758</v>
      </c>
      <c r="K128" s="50">
        <v>1</v>
      </c>
      <c r="L128">
        <v>21121</v>
      </c>
    </row>
    <row r="129" spans="1:12" x14ac:dyDescent="0.3">
      <c r="A129" s="58">
        <v>21</v>
      </c>
      <c r="B129" s="58">
        <v>16842</v>
      </c>
      <c r="C129" s="61">
        <v>11</v>
      </c>
      <c r="D129" s="58">
        <v>16847</v>
      </c>
      <c r="E129" s="61">
        <v>11</v>
      </c>
      <c r="F129" s="58">
        <v>16853</v>
      </c>
      <c r="G129" s="64">
        <v>12</v>
      </c>
      <c r="H129" s="64">
        <v>16868</v>
      </c>
      <c r="I129" s="40">
        <v>24</v>
      </c>
      <c r="J129" s="40">
        <v>16876</v>
      </c>
      <c r="K129" s="50">
        <v>0</v>
      </c>
      <c r="L129">
        <v>21112</v>
      </c>
    </row>
    <row r="130" spans="1:12" x14ac:dyDescent="0.3">
      <c r="A130" s="58">
        <v>12</v>
      </c>
      <c r="B130" s="58">
        <v>16980</v>
      </c>
      <c r="C130" s="61">
        <v>13</v>
      </c>
      <c r="D130" s="58">
        <v>16989</v>
      </c>
      <c r="E130" s="61">
        <v>13</v>
      </c>
      <c r="F130" s="58">
        <v>17004</v>
      </c>
      <c r="G130" s="64">
        <v>14</v>
      </c>
      <c r="H130" s="64">
        <v>17013</v>
      </c>
      <c r="I130" s="40">
        <v>24</v>
      </c>
      <c r="J130" s="40">
        <v>17022</v>
      </c>
      <c r="K130" s="50">
        <v>0</v>
      </c>
      <c r="L130">
        <v>11112</v>
      </c>
    </row>
    <row r="131" spans="1:12" x14ac:dyDescent="0.3">
      <c r="A131" s="58">
        <v>21</v>
      </c>
      <c r="B131" s="58">
        <v>17114</v>
      </c>
      <c r="C131" s="61">
        <v>22</v>
      </c>
      <c r="D131" s="58">
        <v>17118</v>
      </c>
      <c r="E131" s="61">
        <v>13</v>
      </c>
      <c r="F131" s="58">
        <v>17123</v>
      </c>
      <c r="G131" s="64">
        <v>14</v>
      </c>
      <c r="H131" s="64">
        <v>17127</v>
      </c>
      <c r="I131" s="40">
        <v>24</v>
      </c>
      <c r="J131" s="40">
        <v>17135</v>
      </c>
      <c r="K131" s="50">
        <v>0</v>
      </c>
      <c r="L131">
        <v>22112</v>
      </c>
    </row>
    <row r="132" spans="1:12" x14ac:dyDescent="0.3">
      <c r="A132" s="58">
        <v>21</v>
      </c>
      <c r="B132" s="58">
        <v>17230</v>
      </c>
      <c r="C132" s="61">
        <v>11</v>
      </c>
      <c r="D132" s="58">
        <v>17236</v>
      </c>
      <c r="E132" s="61">
        <v>11</v>
      </c>
      <c r="F132" s="58">
        <v>17239</v>
      </c>
      <c r="G132" s="64">
        <v>12</v>
      </c>
      <c r="H132" s="64">
        <v>17249</v>
      </c>
      <c r="I132" s="40">
        <v>24</v>
      </c>
      <c r="J132" s="40">
        <v>17256</v>
      </c>
      <c r="K132" s="50">
        <v>0</v>
      </c>
      <c r="L132">
        <v>21112</v>
      </c>
    </row>
    <row r="133" spans="1:12" x14ac:dyDescent="0.3">
      <c r="A133" s="58">
        <v>21</v>
      </c>
      <c r="B133" s="58">
        <v>17352</v>
      </c>
      <c r="C133" s="61">
        <v>11</v>
      </c>
      <c r="D133" s="58">
        <v>17358</v>
      </c>
      <c r="E133" s="61">
        <v>11</v>
      </c>
      <c r="F133" s="58">
        <v>17362</v>
      </c>
      <c r="G133" s="64">
        <v>21</v>
      </c>
      <c r="H133" s="64">
        <v>17370</v>
      </c>
      <c r="I133" s="40">
        <v>11</v>
      </c>
      <c r="J133" s="40">
        <v>17377</v>
      </c>
      <c r="K133" s="50">
        <v>1</v>
      </c>
      <c r="L133">
        <v>21121</v>
      </c>
    </row>
    <row r="134" spans="1:12" x14ac:dyDescent="0.3">
      <c r="A134" s="58">
        <v>21</v>
      </c>
      <c r="B134" s="58">
        <v>17463</v>
      </c>
      <c r="C134" s="61">
        <v>11</v>
      </c>
      <c r="D134" s="58">
        <v>17467</v>
      </c>
      <c r="E134" s="61">
        <v>11</v>
      </c>
      <c r="F134" s="58">
        <v>17475</v>
      </c>
      <c r="G134" s="64">
        <v>21</v>
      </c>
      <c r="H134" s="64">
        <v>17483</v>
      </c>
      <c r="I134" s="40">
        <v>11</v>
      </c>
      <c r="J134" s="40">
        <v>17490</v>
      </c>
      <c r="K134" s="50">
        <v>1</v>
      </c>
      <c r="L134">
        <v>21121</v>
      </c>
    </row>
    <row r="135" spans="1:12" x14ac:dyDescent="0.3">
      <c r="A135" s="58">
        <v>21</v>
      </c>
      <c r="B135" s="58">
        <v>17579</v>
      </c>
      <c r="C135" s="61">
        <v>11</v>
      </c>
      <c r="D135" s="58">
        <v>17587</v>
      </c>
      <c r="E135" s="61">
        <v>22</v>
      </c>
      <c r="F135" s="58">
        <v>17594</v>
      </c>
      <c r="G135" s="64">
        <v>14</v>
      </c>
      <c r="H135" s="64">
        <v>17601</v>
      </c>
      <c r="I135" s="40">
        <v>13</v>
      </c>
      <c r="J135" s="40">
        <v>17613</v>
      </c>
      <c r="K135" s="50">
        <v>0</v>
      </c>
      <c r="L135">
        <v>21211</v>
      </c>
    </row>
    <row r="136" spans="1:12" x14ac:dyDescent="0.3">
      <c r="A136" s="58">
        <v>21</v>
      </c>
      <c r="B136" s="58">
        <v>17707</v>
      </c>
      <c r="C136" s="61">
        <v>11</v>
      </c>
      <c r="D136" s="58">
        <v>17713</v>
      </c>
      <c r="E136" s="61">
        <v>11</v>
      </c>
      <c r="F136" s="58">
        <v>17717</v>
      </c>
      <c r="G136" s="64">
        <v>12</v>
      </c>
      <c r="H136" s="64">
        <v>17725</v>
      </c>
      <c r="I136" s="40">
        <v>24</v>
      </c>
      <c r="J136" s="40">
        <v>17732</v>
      </c>
      <c r="K136" s="50">
        <v>0</v>
      </c>
      <c r="L136">
        <v>21112</v>
      </c>
    </row>
    <row r="137" spans="1:12" x14ac:dyDescent="0.3">
      <c r="A137" s="58">
        <v>21</v>
      </c>
      <c r="B137" s="58">
        <v>17827</v>
      </c>
      <c r="C137" s="61">
        <v>11</v>
      </c>
      <c r="D137" s="58">
        <v>17834</v>
      </c>
      <c r="E137" s="61">
        <v>11</v>
      </c>
      <c r="F137" s="58">
        <v>17841</v>
      </c>
      <c r="G137" s="64">
        <v>12</v>
      </c>
      <c r="H137" s="64">
        <v>17849</v>
      </c>
      <c r="I137" s="40">
        <v>24</v>
      </c>
      <c r="J137" s="40">
        <v>17857</v>
      </c>
      <c r="K137" s="50">
        <v>0</v>
      </c>
      <c r="L137">
        <v>21112</v>
      </c>
    </row>
    <row r="138" spans="1:12" x14ac:dyDescent="0.3">
      <c r="A138" s="58">
        <v>21</v>
      </c>
      <c r="B138" s="58">
        <v>17951</v>
      </c>
      <c r="C138" s="61">
        <v>11</v>
      </c>
      <c r="D138" s="58">
        <v>17958</v>
      </c>
      <c r="E138" s="61">
        <v>11</v>
      </c>
      <c r="F138" s="58">
        <v>17969</v>
      </c>
      <c r="G138" s="64">
        <v>21</v>
      </c>
      <c r="H138" s="64">
        <v>17976</v>
      </c>
      <c r="I138" s="40">
        <v>11</v>
      </c>
      <c r="J138" s="40">
        <v>17982</v>
      </c>
      <c r="K138" s="50">
        <v>1</v>
      </c>
      <c r="L138">
        <v>21121</v>
      </c>
    </row>
    <row r="139" spans="1:12" x14ac:dyDescent="0.3">
      <c r="A139" s="58">
        <v>21</v>
      </c>
      <c r="B139" s="58">
        <v>18081</v>
      </c>
      <c r="C139" s="61">
        <v>11</v>
      </c>
      <c r="D139" s="58">
        <v>18093</v>
      </c>
      <c r="E139" s="61">
        <v>22</v>
      </c>
      <c r="F139" s="58">
        <v>18099</v>
      </c>
      <c r="G139" s="64">
        <v>14</v>
      </c>
      <c r="H139" s="64">
        <v>18106</v>
      </c>
      <c r="I139" s="40">
        <v>13</v>
      </c>
      <c r="J139" s="40">
        <v>18119</v>
      </c>
      <c r="K139" s="50">
        <v>0</v>
      </c>
      <c r="L139">
        <v>21211</v>
      </c>
    </row>
    <row r="140" spans="1:12" x14ac:dyDescent="0.3">
      <c r="A140" s="58">
        <v>12</v>
      </c>
      <c r="B140" s="58">
        <v>18218</v>
      </c>
      <c r="C140" s="61">
        <v>13</v>
      </c>
      <c r="D140" s="58">
        <v>18225</v>
      </c>
      <c r="E140" s="61">
        <v>24</v>
      </c>
      <c r="F140" s="58">
        <v>18234</v>
      </c>
      <c r="G140" s="64">
        <v>14</v>
      </c>
      <c r="H140" s="64">
        <v>18240</v>
      </c>
      <c r="I140" s="40">
        <v>13</v>
      </c>
      <c r="J140" s="40">
        <v>18253</v>
      </c>
      <c r="K140" s="50">
        <v>0</v>
      </c>
      <c r="L140">
        <v>11211</v>
      </c>
    </row>
    <row r="141" spans="1:12" x14ac:dyDescent="0.3">
      <c r="A141" s="58">
        <v>21</v>
      </c>
      <c r="B141" s="58">
        <v>18348</v>
      </c>
      <c r="C141" s="61">
        <v>11</v>
      </c>
      <c r="D141" s="58">
        <v>18353</v>
      </c>
      <c r="E141" s="61">
        <v>11</v>
      </c>
      <c r="F141" s="58">
        <v>18357</v>
      </c>
      <c r="G141" s="64">
        <v>21</v>
      </c>
      <c r="H141" s="64">
        <v>18365</v>
      </c>
      <c r="I141" s="40">
        <v>11</v>
      </c>
      <c r="J141" s="40">
        <v>18371</v>
      </c>
      <c r="K141" s="50">
        <v>1</v>
      </c>
      <c r="L141">
        <v>21121</v>
      </c>
    </row>
    <row r="142" spans="1:12" x14ac:dyDescent="0.3">
      <c r="A142" s="58">
        <v>21</v>
      </c>
      <c r="B142" s="58">
        <v>18463</v>
      </c>
      <c r="C142" s="61">
        <v>11</v>
      </c>
      <c r="D142" s="58">
        <v>18469</v>
      </c>
      <c r="E142" s="61">
        <v>22</v>
      </c>
      <c r="F142" s="58">
        <v>18477</v>
      </c>
      <c r="G142" s="64">
        <v>14</v>
      </c>
      <c r="H142" s="64">
        <v>18484</v>
      </c>
      <c r="I142" s="40">
        <v>13</v>
      </c>
      <c r="J142" s="40">
        <v>18493</v>
      </c>
      <c r="K142" s="50">
        <v>0</v>
      </c>
      <c r="L142">
        <v>21211</v>
      </c>
    </row>
    <row r="143" spans="1:12" x14ac:dyDescent="0.3">
      <c r="A143" s="58">
        <v>21</v>
      </c>
      <c r="B143" s="58">
        <v>18588</v>
      </c>
      <c r="C143" s="61">
        <v>11</v>
      </c>
      <c r="D143" s="58">
        <v>18595</v>
      </c>
      <c r="E143" s="61">
        <v>22</v>
      </c>
      <c r="F143" s="58">
        <v>18603</v>
      </c>
      <c r="G143" s="64">
        <v>14</v>
      </c>
      <c r="H143" s="64">
        <v>18609</v>
      </c>
      <c r="I143" s="40">
        <v>13</v>
      </c>
      <c r="J143" s="40">
        <v>18631</v>
      </c>
      <c r="K143" s="50">
        <v>0</v>
      </c>
      <c r="L143">
        <v>21211</v>
      </c>
    </row>
    <row r="144" spans="1:12" x14ac:dyDescent="0.3">
      <c r="A144" s="58">
        <v>21</v>
      </c>
      <c r="B144" s="58">
        <v>18725</v>
      </c>
      <c r="C144" s="61">
        <v>11</v>
      </c>
      <c r="D144" s="58">
        <v>18732</v>
      </c>
      <c r="E144" s="61">
        <v>11</v>
      </c>
      <c r="F144" s="58">
        <v>18749</v>
      </c>
      <c r="G144" s="64">
        <v>21</v>
      </c>
      <c r="H144" s="64">
        <v>18756</v>
      </c>
      <c r="I144" s="40">
        <v>11</v>
      </c>
      <c r="J144" s="40">
        <v>18763</v>
      </c>
      <c r="K144" s="50">
        <v>1</v>
      </c>
      <c r="L144">
        <v>21121</v>
      </c>
    </row>
    <row r="145" spans="1:8" x14ac:dyDescent="0.3">
      <c r="A145" s="17"/>
      <c r="B145" s="17"/>
      <c r="C145" s="17"/>
      <c r="D145" s="17"/>
      <c r="E145" s="17"/>
      <c r="F145" s="17"/>
      <c r="G145" s="17"/>
      <c r="H145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66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159</v>
      </c>
      <c r="V3" s="25" t="s">
        <v>117</v>
      </c>
      <c r="W3">
        <f>COUNTA(L7:L33)</f>
        <v>27</v>
      </c>
      <c r="AA3" s="25" t="s">
        <v>117</v>
      </c>
      <c r="AB3">
        <f>COUNTA(L34:L59)</f>
        <v>26</v>
      </c>
      <c r="AF3" s="25" t="s">
        <v>117</v>
      </c>
      <c r="AG3">
        <f>COUNTA(L60:L86)</f>
        <v>27</v>
      </c>
      <c r="AK3" s="25" t="s">
        <v>117</v>
      </c>
      <c r="AL3">
        <f>COUNTA(L87:L112)</f>
        <v>26</v>
      </c>
      <c r="AP3" s="25" t="s">
        <v>117</v>
      </c>
      <c r="AQ3">
        <f>COUNTA(L113:L139)</f>
        <v>27</v>
      </c>
      <c r="AU3" s="25" t="s">
        <v>117</v>
      </c>
      <c r="AV3">
        <f>COUNTA(L140:L165)</f>
        <v>26</v>
      </c>
    </row>
    <row r="4" spans="1:48" x14ac:dyDescent="0.3">
      <c r="P4" s="25" t="s">
        <v>85</v>
      </c>
      <c r="Q4" s="26">
        <f>SUM(O7:O38)</f>
        <v>159</v>
      </c>
      <c r="V4" s="25" t="s">
        <v>118</v>
      </c>
      <c r="W4">
        <f>SUM(U7:U38)</f>
        <v>27</v>
      </c>
      <c r="AA4" s="25" t="s">
        <v>118</v>
      </c>
      <c r="AB4">
        <f>SUM(Z7:Z38)</f>
        <v>26</v>
      </c>
      <c r="AF4" s="25" t="s">
        <v>118</v>
      </c>
      <c r="AG4">
        <f>SUM(AE7:AE38)</f>
        <v>27</v>
      </c>
      <c r="AK4" s="25" t="s">
        <v>118</v>
      </c>
      <c r="AL4">
        <f>SUM(AJ7:AJ38)</f>
        <v>26</v>
      </c>
      <c r="AP4" s="25" t="s">
        <v>118</v>
      </c>
      <c r="AQ4">
        <f>SUM(AO7:AO38)</f>
        <v>27</v>
      </c>
      <c r="AU4" s="25" t="s">
        <v>118</v>
      </c>
      <c r="AV4">
        <f>SUM(AT7:AT38)</f>
        <v>26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5</v>
      </c>
      <c r="C7" s="59">
        <v>24</v>
      </c>
      <c r="D7" s="56">
        <v>14</v>
      </c>
      <c r="E7" s="59">
        <v>13</v>
      </c>
      <c r="F7" s="56">
        <v>19</v>
      </c>
      <c r="G7" s="62">
        <v>23</v>
      </c>
      <c r="H7" s="62">
        <v>26</v>
      </c>
      <c r="I7" s="41">
        <v>13</v>
      </c>
      <c r="J7" s="41">
        <v>33</v>
      </c>
      <c r="K7" s="42">
        <v>0</v>
      </c>
      <c r="L7">
        <v>12121</v>
      </c>
      <c r="N7" s="35">
        <v>11111</v>
      </c>
      <c r="O7" s="35">
        <f>COUNTIF($L$7:$L$500,N7)</f>
        <v>4</v>
      </c>
      <c r="P7" s="35">
        <f>O7/$Q$4</f>
        <v>2.5157232704402517E-2</v>
      </c>
      <c r="Q7" s="35">
        <f>IF(P7=0,0,(P7*((LOG(P7))/LOG(2))))</f>
        <v>-0.13365743283734227</v>
      </c>
      <c r="T7" s="35">
        <f>N7</f>
        <v>11111</v>
      </c>
      <c r="U7" s="35">
        <f>COUNTIF(L7:L33,T7)</f>
        <v>1</v>
      </c>
      <c r="V7" s="35">
        <f>U7/(W4-U25)</f>
        <v>4.3478260869565216E-2</v>
      </c>
      <c r="W7" s="35">
        <f>IF(V7=0,0,(V7*((LOG(V7))/LOG(2))))</f>
        <v>-0.19667660678508753</v>
      </c>
      <c r="Y7" s="35">
        <f>N7</f>
        <v>11111</v>
      </c>
      <c r="Z7" s="35">
        <f>COUNTIF(L34:L59,Y7)</f>
        <v>2</v>
      </c>
      <c r="AA7" s="35">
        <f>Z7/(AB4-Z25)</f>
        <v>9.5238095238095233E-2</v>
      </c>
      <c r="AB7" s="35">
        <f>IF(AA7=0,0,(AA7*((LOG(AA7))/LOG(2))))</f>
        <v>-0.32307784978845333</v>
      </c>
      <c r="AD7" s="35">
        <f>N7</f>
        <v>11111</v>
      </c>
      <c r="AE7" s="35">
        <f>COUNTIF(L60:L86,AD7)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COUNTIF(L87:L112,AI7)</f>
        <v>1</v>
      </c>
      <c r="AK7" s="35">
        <f>AJ7/(AL4-AJ25)</f>
        <v>5.8823529411764705E-2</v>
      </c>
      <c r="AL7" s="35">
        <f>IF(AK7=0,0,(AK7*((LOG(AK7))/LOG(2))))</f>
        <v>-0.24043899066178465</v>
      </c>
      <c r="AN7" s="35">
        <f>N7</f>
        <v>11111</v>
      </c>
      <c r="AO7" s="35">
        <f>COUNTIF(L113:L139,AN7)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COUNTIF(L140:L165,AS7)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136</v>
      </c>
      <c r="C8" s="60">
        <v>11</v>
      </c>
      <c r="D8" s="57">
        <v>144</v>
      </c>
      <c r="E8" s="60">
        <v>22</v>
      </c>
      <c r="F8" s="57">
        <v>149</v>
      </c>
      <c r="G8" s="63">
        <v>14</v>
      </c>
      <c r="H8" s="63">
        <v>156</v>
      </c>
      <c r="I8" s="41">
        <v>24</v>
      </c>
      <c r="J8" s="41">
        <v>161</v>
      </c>
      <c r="K8" s="42">
        <v>0</v>
      </c>
      <c r="L8">
        <v>21212</v>
      </c>
      <c r="N8" s="35">
        <v>11112</v>
      </c>
      <c r="O8" s="35">
        <f>COUNTIF($L$7:$L$500,N8)</f>
        <v>1</v>
      </c>
      <c r="P8" s="35">
        <f>O8/$Q$4</f>
        <v>6.2893081761006293E-3</v>
      </c>
      <c r="Q8" s="35">
        <f>IF(P8=0,0,(P8*((LOG(P8))/LOG(2))))</f>
        <v>-4.5992974561536823E-2</v>
      </c>
      <c r="T8" s="35">
        <f>N8</f>
        <v>11112</v>
      </c>
      <c r="U8" s="35">
        <f>COUNTIF(L7:L33,T8)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COUNTIF(L34:L59,Y8)</f>
        <v>1</v>
      </c>
      <c r="AA8" s="35">
        <f>Z8/(AB4-Z25)</f>
        <v>4.7619047619047616E-2</v>
      </c>
      <c r="AB8" s="35">
        <f>IF(AA8=0,0,(AA8*((LOG(AA8))/LOG(2))))</f>
        <v>-0.20915797251327431</v>
      </c>
      <c r="AD8" s="35">
        <f>N8</f>
        <v>11112</v>
      </c>
      <c r="AE8" s="35">
        <f>COUNTIF(L60:L86,AD8)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COUNTIF(L87:L112,AI8)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COUNTIF(L113:L139,AN8)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COUNTIF(L140:L165,AS8)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263</v>
      </c>
      <c r="C9" s="60">
        <v>11</v>
      </c>
      <c r="D9" s="57">
        <v>268</v>
      </c>
      <c r="E9" s="60">
        <v>11</v>
      </c>
      <c r="F9" s="57">
        <v>277</v>
      </c>
      <c r="G9" s="63">
        <v>21</v>
      </c>
      <c r="H9" s="63">
        <v>283</v>
      </c>
      <c r="I9" s="41">
        <v>11</v>
      </c>
      <c r="J9" s="41">
        <v>290</v>
      </c>
      <c r="K9" s="42">
        <v>1</v>
      </c>
      <c r="L9">
        <v>21121</v>
      </c>
      <c r="N9" s="35">
        <v>11121</v>
      </c>
      <c r="O9" s="35">
        <f>COUNTIF($L$7:$L$500,N9)</f>
        <v>1</v>
      </c>
      <c r="P9" s="35">
        <f>O9/$Q$4</f>
        <v>6.2893081761006293E-3</v>
      </c>
      <c r="Q9" s="35">
        <f>IF(P9=0,0,(P9*((LOG(P9))/LOG(2))))</f>
        <v>-4.5992974561536823E-2</v>
      </c>
      <c r="T9" s="35">
        <f>N9</f>
        <v>11121</v>
      </c>
      <c r="U9" s="35">
        <f>COUNTIF(L7:L33,T9)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COUNTIF(L34:L59,Y9)</f>
        <v>1</v>
      </c>
      <c r="AA9" s="35">
        <f>Z9/(AB4-Z25)</f>
        <v>4.7619047619047616E-2</v>
      </c>
      <c r="AB9" s="35">
        <f>IF(AA9=0,0,(AA9*((LOG(AA9))/LOG(2))))</f>
        <v>-0.20915797251327431</v>
      </c>
      <c r="AD9" s="35">
        <f>N9</f>
        <v>11121</v>
      </c>
      <c r="AE9" s="35">
        <f>COUNTIF(L60:L86,AD9)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COUNTIF(L87:L112,AI9)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COUNTIF(L113:L139,AN9)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COUNTIF(L140:L165,AS9)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380</v>
      </c>
      <c r="C10" s="60">
        <v>24</v>
      </c>
      <c r="D10" s="57">
        <v>388</v>
      </c>
      <c r="E10" s="60">
        <v>13</v>
      </c>
      <c r="F10" s="57">
        <v>393</v>
      </c>
      <c r="G10" s="63">
        <v>23</v>
      </c>
      <c r="H10" s="63">
        <v>401</v>
      </c>
      <c r="I10" s="41">
        <v>13</v>
      </c>
      <c r="J10" s="41">
        <v>408</v>
      </c>
      <c r="K10" s="42">
        <v>0</v>
      </c>
      <c r="L10">
        <v>12121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COUNTIF(L7:L33,T10)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COUNTIF(L34:L59,Y10)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COUNTIF(L60:L86,AD10)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COUNTIF(L87:L112,AI10)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COUNTIF(L113:L139,AN10)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COUNTIF(L140:L165,AS10)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519</v>
      </c>
      <c r="C11" s="60">
        <v>24</v>
      </c>
      <c r="D11" s="57">
        <v>525</v>
      </c>
      <c r="E11" s="60">
        <v>13</v>
      </c>
      <c r="F11" s="57">
        <v>532</v>
      </c>
      <c r="G11" s="63">
        <v>14</v>
      </c>
      <c r="H11" s="63">
        <v>558</v>
      </c>
      <c r="I11" s="41">
        <v>13</v>
      </c>
      <c r="J11" s="41">
        <v>568</v>
      </c>
      <c r="K11" s="42">
        <v>0</v>
      </c>
      <c r="L11">
        <v>12111</v>
      </c>
      <c r="N11" s="35">
        <v>11211</v>
      </c>
      <c r="O11" s="35">
        <f>COUNTIF($L$7:$L$500,N11)</f>
        <v>8</v>
      </c>
      <c r="P11" s="35">
        <f>O11/$Q$4</f>
        <v>5.0314465408805034E-2</v>
      </c>
      <c r="Q11" s="35">
        <f>IF(P11=0,0,(P11*((LOG(P11))/LOG(2))))</f>
        <v>-0.2170004002658795</v>
      </c>
      <c r="T11" s="35">
        <f>N11</f>
        <v>11211</v>
      </c>
      <c r="U11" s="35">
        <f>COUNTIF(L7:L33,T11)</f>
        <v>2</v>
      </c>
      <c r="V11" s="35">
        <f>U11/(W4-U25)</f>
        <v>8.6956521739130432E-2</v>
      </c>
      <c r="W11" s="35">
        <f>IF(V11=0,0,(V11*((LOG(V11))/LOG(2))))</f>
        <v>-0.30639669183104457</v>
      </c>
      <c r="Y11" s="35">
        <f>N11</f>
        <v>11211</v>
      </c>
      <c r="Z11" s="35">
        <f>COUNTIF(L34:L59,Y11)</f>
        <v>3</v>
      </c>
      <c r="AA11" s="35">
        <f>Z11/(AB4-Z25)</f>
        <v>0.14285714285714285</v>
      </c>
      <c r="AB11" s="35">
        <f>IF(AA11=0,0,(AA11*((LOG(AA11))/LOG(2))))</f>
        <v>-0.40105070315108626</v>
      </c>
      <c r="AD11" s="35">
        <f>N11</f>
        <v>11211</v>
      </c>
      <c r="AE11" s="35">
        <f>COUNTIF(L60:L86,AD11)</f>
        <v>2</v>
      </c>
      <c r="AF11" s="35">
        <f>AE11/(AG4-AE25)</f>
        <v>0.10526315789473684</v>
      </c>
      <c r="AG11" s="35">
        <f>IF(AF11=0,0,(AF11*((LOG(AF11))/LOG(2))))</f>
        <v>-0.34188710667827216</v>
      </c>
      <c r="AI11" s="35">
        <f>N11</f>
        <v>11211</v>
      </c>
      <c r="AJ11" s="35">
        <f>COUNTIF(L87:L112,AI11)</f>
        <v>1</v>
      </c>
      <c r="AK11" s="35">
        <f>AJ11/(AL4-AJ25)</f>
        <v>5.8823529411764705E-2</v>
      </c>
      <c r="AL11" s="35">
        <f>IF(AK11=0,0,(AK11*((LOG(AK11))/LOG(2))))</f>
        <v>-0.24043899066178465</v>
      </c>
      <c r="AN11" s="35">
        <f>N11</f>
        <v>11211</v>
      </c>
      <c r="AO11" s="35">
        <f>COUNTIF(L113:L139,AN11)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COUNTIF(L140:L165,AS11)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666</v>
      </c>
      <c r="C12" s="60">
        <v>13</v>
      </c>
      <c r="D12" s="57">
        <v>676</v>
      </c>
      <c r="E12" s="60">
        <v>24</v>
      </c>
      <c r="F12" s="57">
        <v>684</v>
      </c>
      <c r="G12" s="63">
        <v>14</v>
      </c>
      <c r="H12" s="63">
        <v>691</v>
      </c>
      <c r="I12" s="41">
        <v>13</v>
      </c>
      <c r="J12" s="41">
        <v>710</v>
      </c>
      <c r="K12" s="42">
        <v>0</v>
      </c>
      <c r="L12">
        <v>11211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COUNTIF(L34:L59,Y12)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COUNTIF(L60:L86,AD12)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COUNTIF(L87:L112,AI12)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COUNTIF(L113:L139,AN12)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COUNTIF(L140:L165,AS12)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813</v>
      </c>
      <c r="C13" s="60">
        <v>11</v>
      </c>
      <c r="D13" s="57">
        <v>822</v>
      </c>
      <c r="E13" s="60">
        <v>22</v>
      </c>
      <c r="F13" s="57">
        <v>830</v>
      </c>
      <c r="G13" s="63">
        <v>14</v>
      </c>
      <c r="H13" s="63">
        <v>837</v>
      </c>
      <c r="I13" s="41">
        <v>13</v>
      </c>
      <c r="J13" s="41">
        <v>847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COUNTIF(L34:L59,Y13)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COUNTIF(L60:L86,AD13)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COUNTIF(L87:L112,AI13)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COUNTIF(L113:L139,AN13)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COUNTIF(L140:L165,AS13)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945</v>
      </c>
      <c r="C14" s="60">
        <v>11</v>
      </c>
      <c r="D14" s="57">
        <v>961</v>
      </c>
      <c r="E14" s="60">
        <v>22</v>
      </c>
      <c r="F14" s="57">
        <v>969</v>
      </c>
      <c r="G14" s="63">
        <v>14</v>
      </c>
      <c r="H14" s="63">
        <v>976</v>
      </c>
      <c r="I14" s="41">
        <v>13</v>
      </c>
      <c r="J14" s="41">
        <v>985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COUNTIF(L7:L33,T14)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COUNTIF(L34:L59,Y14)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COUNTIF(L60:L86,AD14)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COUNTIF(L87:L112,AI14)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COUNTIF(L113:L139,AN14)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COUNTIF(L140:L165,AS14)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1090</v>
      </c>
      <c r="C15" s="60">
        <v>24</v>
      </c>
      <c r="D15" s="57">
        <v>1098</v>
      </c>
      <c r="E15" s="60">
        <v>13</v>
      </c>
      <c r="F15" s="57">
        <v>1105</v>
      </c>
      <c r="G15" s="63">
        <v>14</v>
      </c>
      <c r="H15" s="63">
        <v>1118</v>
      </c>
      <c r="I15" s="41">
        <v>13</v>
      </c>
      <c r="J15" s="41">
        <v>1133</v>
      </c>
      <c r="K15" s="42">
        <v>0</v>
      </c>
      <c r="L15">
        <v>12111</v>
      </c>
      <c r="N15" s="35">
        <v>12111</v>
      </c>
      <c r="O15" s="35">
        <f>COUNTIF($L$7:$L$500,N15)</f>
        <v>3</v>
      </c>
      <c r="P15" s="35">
        <f>O15/$Q$4</f>
        <v>1.8867924528301886E-2</v>
      </c>
      <c r="Q15" s="35">
        <f>IF(P15=0,0,(P15*((LOG(P15))/LOG(2))))</f>
        <v>-0.10807397084081509</v>
      </c>
      <c r="T15" s="35">
        <f>N15</f>
        <v>12111</v>
      </c>
      <c r="U15" s="35">
        <f>COUNTIF(L7:L33,T15)</f>
        <v>3</v>
      </c>
      <c r="V15" s="35">
        <f>U15/(W4-U25)</f>
        <v>0.13043478260869565</v>
      </c>
      <c r="W15" s="35">
        <f>IF(V15=0,0,(V15*((LOG(V15))/LOG(2))))</f>
        <v>-0.3832955811307639</v>
      </c>
      <c r="Y15" s="35">
        <f>N15</f>
        <v>12111</v>
      </c>
      <c r="Z15" s="35">
        <f>COUNTIF(L34:L59,Y15)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COUNTIF(L60:L86,AD15)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COUNTIF(L87:L112,AI15)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COUNTIF(L113:L139,AN15)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COUNTIF(L140:L165,AS15)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1246</v>
      </c>
      <c r="C16" s="60">
        <v>24</v>
      </c>
      <c r="D16" s="57">
        <v>1251</v>
      </c>
      <c r="E16" s="60">
        <v>13</v>
      </c>
      <c r="F16" s="57">
        <v>1258</v>
      </c>
      <c r="G16" s="63">
        <v>14</v>
      </c>
      <c r="H16" s="63">
        <v>1273</v>
      </c>
      <c r="I16" s="41">
        <v>13</v>
      </c>
      <c r="J16" s="41">
        <v>1293</v>
      </c>
      <c r="K16" s="42">
        <v>0</v>
      </c>
      <c r="L16">
        <v>12111</v>
      </c>
      <c r="N16" s="35">
        <v>12112</v>
      </c>
      <c r="O16" s="35">
        <f>COUNTIF($L$7:$L$500,N16)</f>
        <v>5</v>
      </c>
      <c r="P16" s="35">
        <f>O16/$Q$4</f>
        <v>3.1446540880503145E-2</v>
      </c>
      <c r="Q16" s="35">
        <f>IF(P16=0,0,(P16*((LOG(P16))/LOG(2))))</f>
        <v>-0.15694826605021989</v>
      </c>
      <c r="T16" s="35">
        <f>N16</f>
        <v>12112</v>
      </c>
      <c r="U16" s="35">
        <f>COUNTIF(L7:L33,T16)</f>
        <v>1</v>
      </c>
      <c r="V16" s="35">
        <f>U16/(W4-U25)</f>
        <v>4.3478260869565216E-2</v>
      </c>
      <c r="W16" s="35">
        <f>IF(V16=0,0,(V16*((LOG(V16))/LOG(2))))</f>
        <v>-0.19667660678508753</v>
      </c>
      <c r="Y16" s="35">
        <f>N16</f>
        <v>12112</v>
      </c>
      <c r="Z16" s="35">
        <f>COUNTIF(L34:L59,Y16)</f>
        <v>1</v>
      </c>
      <c r="AA16" s="35">
        <f>Z16/(AB4-Z25)</f>
        <v>4.7619047619047616E-2</v>
      </c>
      <c r="AB16" s="35">
        <f>IF(AA16=0,0,(AA16*((LOG(AA16))/LOG(2))))</f>
        <v>-0.20915797251327431</v>
      </c>
      <c r="AD16" s="35">
        <f>N16</f>
        <v>12112</v>
      </c>
      <c r="AE16" s="35">
        <f>COUNTIF(L60:L86,AD16)</f>
        <v>3</v>
      </c>
      <c r="AF16" s="35">
        <f>AE16/(AG4-AE25)</f>
        <v>0.15789473684210525</v>
      </c>
      <c r="AG16" s="35">
        <f>IF(AF16=0,0,(AF16*((LOG(AF16))/LOG(2))))</f>
        <v>-0.42046815990354147</v>
      </c>
      <c r="AI16" s="35">
        <f>N16</f>
        <v>12112</v>
      </c>
      <c r="AJ16" s="35">
        <f>COUNTIF(L87:L112,AI16)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COUNTIF(L113:L139,AN16)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COUNTIF(L140:L165,AS16)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1398</v>
      </c>
      <c r="C17" s="60">
        <v>11</v>
      </c>
      <c r="D17" s="57">
        <v>1407</v>
      </c>
      <c r="E17" s="60">
        <v>22</v>
      </c>
      <c r="F17" s="57">
        <v>1412</v>
      </c>
      <c r="G17" s="63">
        <v>14</v>
      </c>
      <c r="H17" s="63">
        <v>1420</v>
      </c>
      <c r="I17" s="41">
        <v>13</v>
      </c>
      <c r="J17" s="41">
        <v>1435</v>
      </c>
      <c r="K17" s="42">
        <v>0</v>
      </c>
      <c r="L17">
        <v>21211</v>
      </c>
      <c r="N17" s="35">
        <v>12121</v>
      </c>
      <c r="O17" s="35">
        <f>COUNTIF($L$7:$L$500,N17)</f>
        <v>2</v>
      </c>
      <c r="P17" s="35">
        <f>O17/$Q$4</f>
        <v>1.2578616352201259E-2</v>
      </c>
      <c r="Q17" s="35">
        <f>IF(P17=0,0,(P17*((LOG(P17))/LOG(2))))</f>
        <v>-7.9407332770872405E-2</v>
      </c>
      <c r="T17" s="35">
        <f>N17</f>
        <v>12121</v>
      </c>
      <c r="U17" s="35">
        <f>COUNTIF(L7:L33,T17)</f>
        <v>2</v>
      </c>
      <c r="V17" s="35">
        <f>U17/(W4-U25)</f>
        <v>8.6956521739130432E-2</v>
      </c>
      <c r="W17" s="35">
        <f>IF(V17=0,0,(V17*((LOG(V17))/LOG(2))))</f>
        <v>-0.30639669183104457</v>
      </c>
      <c r="Y17" s="35">
        <f>N17</f>
        <v>12121</v>
      </c>
      <c r="Z17" s="35">
        <f>COUNTIF(L34:L59,Y17)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COUNTIF(L60:L86,AD17)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COUNTIF(L87:L112,AI17)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COUNTIF(L113:L139,AN17)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COUNTIF(L140:L165,AS17)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1536</v>
      </c>
      <c r="C18" s="60">
        <v>22</v>
      </c>
      <c r="D18" s="57">
        <v>1543</v>
      </c>
      <c r="E18" s="60">
        <v>24</v>
      </c>
      <c r="F18" s="57">
        <v>1569</v>
      </c>
      <c r="G18" s="63">
        <v>14</v>
      </c>
      <c r="H18" s="63">
        <v>1592</v>
      </c>
      <c r="I18" s="41">
        <v>24</v>
      </c>
      <c r="J18" s="41">
        <v>1600</v>
      </c>
      <c r="K18" s="42">
        <v>0</v>
      </c>
      <c r="L18">
        <v>22212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COUNTIF(L34:L59,Y18)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COUNTIF(L60:L86,AD18)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COUNTIF(L87:L112,AI18)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COUNTIF(L113:L139,AN18)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COUNTIF(L140:L165,AS18)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1711</v>
      </c>
      <c r="C19" s="60">
        <v>11</v>
      </c>
      <c r="D19" s="57">
        <v>1719</v>
      </c>
      <c r="E19" s="60">
        <v>22</v>
      </c>
      <c r="F19" s="57">
        <v>1727</v>
      </c>
      <c r="G19" s="63">
        <v>14</v>
      </c>
      <c r="H19" s="63">
        <v>1735</v>
      </c>
      <c r="I19" s="41">
        <v>24</v>
      </c>
      <c r="J19" s="41">
        <v>1743</v>
      </c>
      <c r="K19" s="42">
        <v>0</v>
      </c>
      <c r="L19">
        <v>21212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COUNTIF(L34:L59,Y19)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COUNTIF(L60:L86,AD19)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COUNTIF(L87:L112,AI19)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COUNTIF(L113:L139,AN19)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COUNTIF(L140:L165,AS19)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1850</v>
      </c>
      <c r="C20" s="60">
        <v>22</v>
      </c>
      <c r="D20" s="57">
        <v>1861</v>
      </c>
      <c r="E20" s="60">
        <v>13</v>
      </c>
      <c r="F20" s="57">
        <v>1868</v>
      </c>
      <c r="G20" s="63">
        <v>23</v>
      </c>
      <c r="H20" s="63">
        <v>1874</v>
      </c>
      <c r="I20" s="41">
        <v>13</v>
      </c>
      <c r="J20" s="41">
        <v>1882</v>
      </c>
      <c r="K20" s="42">
        <v>0</v>
      </c>
      <c r="L20">
        <v>22121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COUNTIF(L34:L59,Y20)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COUNTIF(L60:L86,AD20)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COUNTIF(L87:L112,AI20)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COUNTIF(L113:L139,AN20)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COUNTIF(L140:L165,AS20)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1983</v>
      </c>
      <c r="C21" s="60">
        <v>11</v>
      </c>
      <c r="D21" s="57">
        <v>1995</v>
      </c>
      <c r="E21" s="60">
        <v>22</v>
      </c>
      <c r="F21" s="57">
        <v>2003</v>
      </c>
      <c r="G21" s="63">
        <v>14</v>
      </c>
      <c r="H21" s="63">
        <v>2011</v>
      </c>
      <c r="I21" s="41">
        <v>13</v>
      </c>
      <c r="J21" s="41">
        <v>2023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COUNTIF(L34:L59,Y21)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COUNTIF(L60:L86,AD21)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COUNTIF(L87:L112,AI21)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COUNTIF(L113:L139,AN21)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COUNTIF(L140:L165,AS21)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2148</v>
      </c>
      <c r="C22" s="60">
        <v>24</v>
      </c>
      <c r="D22" s="57">
        <v>2154</v>
      </c>
      <c r="E22" s="60">
        <v>13</v>
      </c>
      <c r="F22" s="57">
        <v>2161</v>
      </c>
      <c r="G22" s="63">
        <v>14</v>
      </c>
      <c r="H22" s="63">
        <v>2173</v>
      </c>
      <c r="I22" s="41">
        <v>24</v>
      </c>
      <c r="J22" s="41">
        <v>2182</v>
      </c>
      <c r="K22" s="42">
        <v>0</v>
      </c>
      <c r="L22">
        <v>12112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COUNTIF(L7:L33,T22)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COUNTIF(L34:L59,Y22)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COUNTIF(L60:L86,AD22)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COUNTIF(L87:L112,AI22)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COUNTIF(L113:L139,AN22)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COUNTIF(L140:L165,AS22)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2285</v>
      </c>
      <c r="C23" s="60">
        <v>11</v>
      </c>
      <c r="D23" s="57">
        <v>2302</v>
      </c>
      <c r="E23" s="60">
        <v>11</v>
      </c>
      <c r="F23" s="57">
        <v>2312</v>
      </c>
      <c r="G23" s="63">
        <v>21</v>
      </c>
      <c r="H23" s="63">
        <v>2320</v>
      </c>
      <c r="I23" s="41">
        <v>11</v>
      </c>
      <c r="J23" s="41">
        <v>2328</v>
      </c>
      <c r="K23" s="42">
        <v>1</v>
      </c>
      <c r="L23">
        <v>21121</v>
      </c>
      <c r="N23" s="35">
        <v>21111</v>
      </c>
      <c r="O23" s="35">
        <f>COUNTIF($L$7:$L$500,N23)</f>
        <v>20</v>
      </c>
      <c r="P23" s="35">
        <f>O23/$Q$4</f>
        <v>0.12578616352201258</v>
      </c>
      <c r="Q23" s="35">
        <f>IF(P23=0,0,(P23*((LOG(P23))/LOG(2))))</f>
        <v>-0.3762207371568545</v>
      </c>
      <c r="T23" s="35">
        <f>N23</f>
        <v>21111</v>
      </c>
      <c r="U23" s="35">
        <f>COUNTIF(L7:L33,T23)</f>
        <v>1</v>
      </c>
      <c r="V23" s="35">
        <f>U23/(W4-U25)</f>
        <v>4.3478260869565216E-2</v>
      </c>
      <c r="W23" s="35">
        <f>IF(V23=0,0,(V23*((LOG(V23))/LOG(2))))</f>
        <v>-0.19667660678508753</v>
      </c>
      <c r="Y23" s="35">
        <f>N23</f>
        <v>21111</v>
      </c>
      <c r="Z23" s="35">
        <f>COUNTIF(L34:L59,Y23)</f>
        <v>3</v>
      </c>
      <c r="AA23" s="35">
        <f>Z23/(AB4-Z25)</f>
        <v>0.14285714285714285</v>
      </c>
      <c r="AB23" s="35">
        <f>IF(AA23=0,0,(AA23*((LOG(AA23))/LOG(2))))</f>
        <v>-0.40105070315108626</v>
      </c>
      <c r="AD23" s="35">
        <f>N23</f>
        <v>21111</v>
      </c>
      <c r="AE23" s="35">
        <f>COUNTIF(L60:L86,AD23)</f>
        <v>4</v>
      </c>
      <c r="AF23" s="35">
        <f>AE23/(AG4-AE25)</f>
        <v>0.21052631578947367</v>
      </c>
      <c r="AG23" s="35">
        <f>IF(AF23=0,0,(AF23*((LOG(AF23))/LOG(2))))</f>
        <v>-0.47324789756707064</v>
      </c>
      <c r="AI23" s="35">
        <f>N23</f>
        <v>21111</v>
      </c>
      <c r="AJ23" s="35">
        <f>COUNTIF(L87:L112,AI23)</f>
        <v>5</v>
      </c>
      <c r="AK23" s="35">
        <f>AJ23/(AL4-AJ25)</f>
        <v>0.29411764705882354</v>
      </c>
      <c r="AL23" s="35">
        <f>IF(AK23=0,0,(AK23*((LOG(AK23))/LOG(2))))</f>
        <v>-0.51927492540087561</v>
      </c>
      <c r="AN23" s="35">
        <f>N23</f>
        <v>21111</v>
      </c>
      <c r="AO23" s="35">
        <f>COUNTIF(L113:L139,AN23)</f>
        <v>4</v>
      </c>
      <c r="AP23" s="35">
        <f>AO23/(AQ4-AO25)</f>
        <v>0.18181818181818182</v>
      </c>
      <c r="AQ23" s="35">
        <f>IF(AP23=0,0,(AP23*((LOG(AP23))/LOG(2))))</f>
        <v>-0.44716938520678134</v>
      </c>
      <c r="AS23" s="35">
        <f>N23</f>
        <v>21111</v>
      </c>
      <c r="AT23" s="35">
        <f>COUNTIF(L140:L165,AS23)</f>
        <v>3</v>
      </c>
      <c r="AU23" s="35">
        <f>AT23/(AV4-AT25)</f>
        <v>0.17647058823529413</v>
      </c>
      <c r="AV23" s="35">
        <f>IF(AU23=0,0,(AU23*((LOG(AU23))/LOG(2))))</f>
        <v>-0.44161770715220888</v>
      </c>
    </row>
    <row r="24" spans="1:48" x14ac:dyDescent="0.3">
      <c r="A24" s="57">
        <v>12</v>
      </c>
      <c r="B24" s="57">
        <v>2418</v>
      </c>
      <c r="C24" s="60">
        <v>13</v>
      </c>
      <c r="D24" s="57">
        <v>2427</v>
      </c>
      <c r="E24" s="60">
        <v>13</v>
      </c>
      <c r="F24" s="57">
        <v>2443</v>
      </c>
      <c r="G24" s="63">
        <v>14</v>
      </c>
      <c r="H24" s="63">
        <v>2455</v>
      </c>
      <c r="I24" s="41">
        <v>13</v>
      </c>
      <c r="J24" s="41">
        <v>2467</v>
      </c>
      <c r="K24" s="42">
        <v>0</v>
      </c>
      <c r="L24">
        <v>11111</v>
      </c>
      <c r="N24" s="35">
        <v>21112</v>
      </c>
      <c r="O24" s="35">
        <f>COUNTIF($L$7:$L$500,N24)</f>
        <v>21</v>
      </c>
      <c r="P24" s="35">
        <f>O24/$Q$4</f>
        <v>0.13207547169811321</v>
      </c>
      <c r="Q24" s="35">
        <f>IF(P24=0,0,(P24*((LOG(P24))/LOG(2))))</f>
        <v>-0.38573507033092763</v>
      </c>
      <c r="T24" s="35">
        <f>N24</f>
        <v>21112</v>
      </c>
      <c r="U24" s="35">
        <f>COUNTIF(L7:L33,T24)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COUNTIF(L34:L59,Y24)</f>
        <v>3</v>
      </c>
      <c r="AA24" s="35">
        <f>Z24/(AB4-Z25)</f>
        <v>0.14285714285714285</v>
      </c>
      <c r="AB24" s="35">
        <f>IF(AA24=0,0,(AA24*((LOG(AA24))/LOG(2))))</f>
        <v>-0.40105070315108626</v>
      </c>
      <c r="AD24" s="35">
        <f>N24</f>
        <v>21112</v>
      </c>
      <c r="AE24" s="35">
        <f>COUNTIF(L60:L86,AD24)</f>
        <v>7</v>
      </c>
      <c r="AF24" s="35">
        <f>AE24/(AG4-AE25)</f>
        <v>0.36842105263157893</v>
      </c>
      <c r="AG24" s="35">
        <f>IF(AF24=0,0,(AF24*((LOG(AF24))/LOG(2))))</f>
        <v>-0.53073727051062469</v>
      </c>
      <c r="AI24" s="35">
        <f>N24</f>
        <v>21112</v>
      </c>
      <c r="AJ24" s="35">
        <f>COUNTIF(L87:L112,AI24)</f>
        <v>4</v>
      </c>
      <c r="AK24" s="35">
        <f>AJ24/(AL4-AJ25)</f>
        <v>0.23529411764705882</v>
      </c>
      <c r="AL24" s="35">
        <f>IF(AK24=0,0,(AK24*((LOG(AK24))/LOG(2))))</f>
        <v>-0.49116772735302094</v>
      </c>
      <c r="AN24" s="35">
        <f>N24</f>
        <v>21112</v>
      </c>
      <c r="AO24" s="35">
        <f>COUNTIF(L113:L139,AN24)</f>
        <v>3</v>
      </c>
      <c r="AP24" s="35">
        <f>AO24/(AQ4-AO25)</f>
        <v>0.13636363636363635</v>
      </c>
      <c r="AQ24" s="35">
        <f>IF(AP24=0,0,(AP24*((LOG(AP24))/LOG(2))))</f>
        <v>-0.39197306153401923</v>
      </c>
      <c r="AS24" s="35">
        <f>N24</f>
        <v>21112</v>
      </c>
      <c r="AT24" s="35">
        <f>COUNTIF(L140:L165,AS24)</f>
        <v>4</v>
      </c>
      <c r="AU24" s="35">
        <f>AT24/(AV4-AT25)</f>
        <v>0.23529411764705882</v>
      </c>
      <c r="AV24" s="35">
        <f>IF(AU24=0,0,(AU24*((LOG(AU24))/LOG(2))))</f>
        <v>-0.49116772735302094</v>
      </c>
    </row>
    <row r="25" spans="1:48" x14ac:dyDescent="0.3">
      <c r="A25" s="57">
        <v>21</v>
      </c>
      <c r="B25" s="57">
        <v>2572</v>
      </c>
      <c r="C25" s="60">
        <v>11</v>
      </c>
      <c r="D25" s="57">
        <v>2578</v>
      </c>
      <c r="E25" s="60">
        <v>22</v>
      </c>
      <c r="F25" s="57">
        <v>2585</v>
      </c>
      <c r="G25" s="63">
        <v>14</v>
      </c>
      <c r="H25" s="63">
        <v>2593</v>
      </c>
      <c r="I25" s="41">
        <v>13</v>
      </c>
      <c r="J25" s="41">
        <v>2606</v>
      </c>
      <c r="K25" s="42">
        <v>0</v>
      </c>
      <c r="L25">
        <v>21211</v>
      </c>
      <c r="N25" s="35">
        <v>21121</v>
      </c>
      <c r="O25" s="35">
        <f>COUNTIF($L$7:$L$500,N25)</f>
        <v>40</v>
      </c>
      <c r="P25" s="35">
        <f>O25/$Q$4</f>
        <v>0.25157232704402516</v>
      </c>
      <c r="Q25" s="35">
        <f>IF(P25=0,0,(P25*((LOG(P25))/LOG(2))))</f>
        <v>-0.50086914726968379</v>
      </c>
      <c r="T25" s="35">
        <f>N25</f>
        <v>21121</v>
      </c>
      <c r="U25" s="35">
        <f>COUNTIF(L7:L33,T25)</f>
        <v>4</v>
      </c>
      <c r="V25" s="54"/>
      <c r="W25" s="55"/>
      <c r="Y25" s="35">
        <f>N25</f>
        <v>21121</v>
      </c>
      <c r="Z25" s="35">
        <f>COUNTIF(L34:L59,Y25)</f>
        <v>5</v>
      </c>
      <c r="AA25" s="54"/>
      <c r="AB25" s="55"/>
      <c r="AD25" s="35">
        <f>N25</f>
        <v>21121</v>
      </c>
      <c r="AE25" s="35">
        <f>COUNTIF(L60:L86,AD25)</f>
        <v>8</v>
      </c>
      <c r="AF25" s="54"/>
      <c r="AG25" s="55"/>
      <c r="AI25" s="35">
        <f>N25</f>
        <v>21121</v>
      </c>
      <c r="AJ25" s="35">
        <f>COUNTIF(L87:L112,AI25)</f>
        <v>9</v>
      </c>
      <c r="AK25" s="54"/>
      <c r="AL25" s="55"/>
      <c r="AN25" s="35">
        <f>N25</f>
        <v>21121</v>
      </c>
      <c r="AO25" s="35">
        <f>COUNTIF(L113:L139,AN25)</f>
        <v>5</v>
      </c>
      <c r="AP25" s="54"/>
      <c r="AQ25" s="55"/>
      <c r="AS25" s="35">
        <f>N25</f>
        <v>21121</v>
      </c>
      <c r="AT25" s="35">
        <f>COUNTIF(L140:L165,AS25)</f>
        <v>9</v>
      </c>
      <c r="AU25" s="54"/>
      <c r="AV25" s="55"/>
    </row>
    <row r="26" spans="1:48" x14ac:dyDescent="0.3">
      <c r="A26" s="57">
        <v>21</v>
      </c>
      <c r="B26" s="57">
        <v>2716</v>
      </c>
      <c r="C26" s="60">
        <v>11</v>
      </c>
      <c r="D26" s="57">
        <v>2724</v>
      </c>
      <c r="E26" s="60">
        <v>22</v>
      </c>
      <c r="F26" s="57">
        <v>2731</v>
      </c>
      <c r="G26" s="63">
        <v>14</v>
      </c>
      <c r="H26" s="63">
        <v>2738</v>
      </c>
      <c r="I26" s="41">
        <v>13</v>
      </c>
      <c r="J26" s="41">
        <v>2752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COUNTIF(L34:L59,Y26)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COUNTIF(L60:L86,AD26)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COUNTIF(L87:L112,AI26)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COUNTIF(L113:L139,AN26)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COUNTIF(L140:L165,AS26)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2871</v>
      </c>
      <c r="C27" s="60">
        <v>13</v>
      </c>
      <c r="D27" s="57">
        <v>2881</v>
      </c>
      <c r="E27" s="60">
        <v>24</v>
      </c>
      <c r="F27" s="57">
        <v>2886</v>
      </c>
      <c r="G27" s="63">
        <v>14</v>
      </c>
      <c r="H27" s="63">
        <v>2894</v>
      </c>
      <c r="I27" s="41">
        <v>13</v>
      </c>
      <c r="J27" s="41">
        <v>2907</v>
      </c>
      <c r="K27" s="42">
        <v>0</v>
      </c>
      <c r="L27">
        <v>11211</v>
      </c>
      <c r="N27" s="35">
        <v>21211</v>
      </c>
      <c r="O27" s="35">
        <f>COUNTIF($L$7:$L$500,N27)</f>
        <v>33</v>
      </c>
      <c r="P27" s="35">
        <f>O27/$Q$4</f>
        <v>0.20754716981132076</v>
      </c>
      <c r="Q27" s="35">
        <f>IF(P27=0,0,(P27*((LOG(P27))/LOG(2))))</f>
        <v>-0.47081843764499853</v>
      </c>
      <c r="T27" s="35">
        <f>N27</f>
        <v>21211</v>
      </c>
      <c r="U27" s="35">
        <f>COUNTIF(L7:L33,T27)</f>
        <v>8</v>
      </c>
      <c r="V27" s="35">
        <f>U27/(W4-U25)</f>
        <v>0.34782608695652173</v>
      </c>
      <c r="W27" s="35">
        <f>IF(V27=0,0,(V27*((LOG(V27))/LOG(2))))</f>
        <v>-0.52993459341113491</v>
      </c>
      <c r="Y27" s="35">
        <f>N27</f>
        <v>21211</v>
      </c>
      <c r="Z27" s="35">
        <f>COUNTIF(L34:L59,Y27)</f>
        <v>6</v>
      </c>
      <c r="AA27" s="35">
        <f>Z27/(AB4-Z25)</f>
        <v>0.2857142857142857</v>
      </c>
      <c r="AB27" s="35">
        <f>IF(AA27=0,0,(AA27*((LOG(AA27))/LOG(2))))</f>
        <v>-0.51638712058788683</v>
      </c>
      <c r="AD27" s="35">
        <f>N27</f>
        <v>21211</v>
      </c>
      <c r="AE27" s="35">
        <f>COUNTIF(L60:L86,AD27)</f>
        <v>1</v>
      </c>
      <c r="AF27" s="35">
        <f>AE27/(AG4-AE25)</f>
        <v>5.2631578947368418E-2</v>
      </c>
      <c r="AG27" s="35">
        <f>IF(AF27=0,0,(AF27*((LOG(AF27))/LOG(2))))</f>
        <v>-0.22357513228650452</v>
      </c>
      <c r="AI27" s="35">
        <f>N27</f>
        <v>21211</v>
      </c>
      <c r="AJ27" s="35">
        <f>COUNTIF(L87:L112,AI27)</f>
        <v>6</v>
      </c>
      <c r="AK27" s="35">
        <f>AJ27/(AL4-AJ25)</f>
        <v>0.35294117647058826</v>
      </c>
      <c r="AL27" s="35">
        <f>IF(AK27=0,0,(AK27*((LOG(AK27))/LOG(2))))</f>
        <v>-0.53029423783382934</v>
      </c>
      <c r="AN27" s="35">
        <f>N27</f>
        <v>21211</v>
      </c>
      <c r="AO27" s="35">
        <f>COUNTIF(L113:L139,AN27)</f>
        <v>5</v>
      </c>
      <c r="AP27" s="35">
        <f>AO27/(AQ4-AO25)</f>
        <v>0.22727272727272727</v>
      </c>
      <c r="AQ27" s="35">
        <f>IF(AP27=0,0,(AP27*((LOG(AP27))/LOG(2))))</f>
        <v>-0.48579625539771243</v>
      </c>
      <c r="AS27" s="35">
        <f>N27</f>
        <v>21211</v>
      </c>
      <c r="AT27" s="35">
        <f>COUNTIF(L140:L165,AS27)</f>
        <v>7</v>
      </c>
      <c r="AU27" s="35">
        <f>AT27/(AV4-AT25)</f>
        <v>0.41176470588235292</v>
      </c>
      <c r="AV27" s="35">
        <f>IF(AU27=0,0,(AU27*((LOG(AU27))/LOG(2))))</f>
        <v>-0.52710326084406744</v>
      </c>
    </row>
    <row r="28" spans="1:48" x14ac:dyDescent="0.3">
      <c r="A28" s="57">
        <v>21</v>
      </c>
      <c r="B28" s="57">
        <v>3002</v>
      </c>
      <c r="C28" s="60">
        <v>11</v>
      </c>
      <c r="D28" s="57">
        <v>3008</v>
      </c>
      <c r="E28" s="60">
        <v>22</v>
      </c>
      <c r="F28" s="57">
        <v>3016</v>
      </c>
      <c r="G28" s="63">
        <v>14</v>
      </c>
      <c r="H28" s="63">
        <v>3022</v>
      </c>
      <c r="I28" s="41">
        <v>13</v>
      </c>
      <c r="J28" s="41">
        <v>3032</v>
      </c>
      <c r="K28" s="42">
        <v>0</v>
      </c>
      <c r="L28">
        <v>21211</v>
      </c>
      <c r="N28" s="35">
        <v>21212</v>
      </c>
      <c r="O28" s="35">
        <f>COUNTIF($L$7:$L$500,N28)</f>
        <v>5</v>
      </c>
      <c r="P28" s="35">
        <f>O28/$Q$4</f>
        <v>3.1446540880503145E-2</v>
      </c>
      <c r="Q28" s="35">
        <f>IF(P28=0,0,(P28*((LOG(P28))/LOG(2))))</f>
        <v>-0.15694826605021989</v>
      </c>
      <c r="T28" s="35">
        <f>N28</f>
        <v>21212</v>
      </c>
      <c r="U28" s="35">
        <f>COUNTIF(L7:L33,T28)</f>
        <v>2</v>
      </c>
      <c r="V28" s="35">
        <f>U28/(W4-U25)</f>
        <v>8.6956521739130432E-2</v>
      </c>
      <c r="W28" s="35">
        <f>IF(V28=0,0,(V28*((LOG(V28))/LOG(2))))</f>
        <v>-0.30639669183104457</v>
      </c>
      <c r="Y28" s="35">
        <f>N28</f>
        <v>21212</v>
      </c>
      <c r="Z28" s="35">
        <f>COUNTIF(L34:L59,Y28)</f>
        <v>1</v>
      </c>
      <c r="AA28" s="35">
        <f>Z28/(AB4-Z25)</f>
        <v>4.7619047619047616E-2</v>
      </c>
      <c r="AB28" s="35">
        <f>IF(AA28=0,0,(AA28*((LOG(AA28))/LOG(2))))</f>
        <v>-0.20915797251327431</v>
      </c>
      <c r="AD28" s="35">
        <f>N28</f>
        <v>21212</v>
      </c>
      <c r="AE28" s="35">
        <f>COUNTIF(L60:L86,AD28)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COUNTIF(L87:L112,AI28)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COUNTIF(L113:L139,AN28)</f>
        <v>2</v>
      </c>
      <c r="AP28" s="35">
        <f>AO28/(AQ4-AO25)</f>
        <v>9.0909090909090912E-2</v>
      </c>
      <c r="AQ28" s="35">
        <f>IF(AP28=0,0,(AP28*((LOG(AP28))/LOG(2))))</f>
        <v>-0.31449378351248153</v>
      </c>
      <c r="AS28" s="35">
        <f>N28</f>
        <v>21212</v>
      </c>
      <c r="AT28" s="35">
        <f>COUNTIF(L140:L165,AS28)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3132</v>
      </c>
      <c r="C29" s="60">
        <v>22</v>
      </c>
      <c r="D29" s="57">
        <v>3139</v>
      </c>
      <c r="E29" s="60">
        <v>13</v>
      </c>
      <c r="F29" s="57">
        <v>3153</v>
      </c>
      <c r="G29" s="63">
        <v>23</v>
      </c>
      <c r="H29" s="63">
        <v>3186</v>
      </c>
      <c r="I29" s="41">
        <v>13</v>
      </c>
      <c r="J29" s="41">
        <v>3194</v>
      </c>
      <c r="K29" s="42">
        <v>0</v>
      </c>
      <c r="L29">
        <v>22121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COUNTIF(L34:L59,Y29)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COUNTIF(L60:L86,AD29)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COUNTIF(L87:L112,AI29)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COUNTIF(L113:L139,AN29)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COUNTIF(L140:L165,AS29)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3296</v>
      </c>
      <c r="C30" s="60">
        <v>11</v>
      </c>
      <c r="D30" s="57">
        <v>3308</v>
      </c>
      <c r="E30" s="60">
        <v>11</v>
      </c>
      <c r="F30" s="57">
        <v>3321</v>
      </c>
      <c r="G30" s="63">
        <v>21</v>
      </c>
      <c r="H30" s="63">
        <v>3329</v>
      </c>
      <c r="I30" s="41">
        <v>11</v>
      </c>
      <c r="J30" s="41">
        <v>3336</v>
      </c>
      <c r="K30" s="42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COUNTIF(L34:L59,Y30)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COUNTIF(L60:L86,AD30)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COUNTIF(L87:L112,AI30)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COUNTIF(L113:L139,AN30)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COUNTIF(L140:L165,AS30)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3428</v>
      </c>
      <c r="C31" s="60">
        <v>11</v>
      </c>
      <c r="D31" s="57">
        <v>3440</v>
      </c>
      <c r="E31" s="60">
        <v>11</v>
      </c>
      <c r="F31" s="57">
        <v>3449</v>
      </c>
      <c r="G31" s="63">
        <v>12</v>
      </c>
      <c r="H31" s="63">
        <v>3463</v>
      </c>
      <c r="I31" s="41">
        <v>13</v>
      </c>
      <c r="J31" s="41">
        <v>3474</v>
      </c>
      <c r="K31" s="42">
        <v>0</v>
      </c>
      <c r="L31">
        <v>21111</v>
      </c>
      <c r="N31" s="35">
        <v>22111</v>
      </c>
      <c r="O31" s="35">
        <f>COUNTIF($L$7:$L$500,N31)</f>
        <v>3</v>
      </c>
      <c r="P31" s="35">
        <f>O31/$Q$4</f>
        <v>1.8867924528301886E-2</v>
      </c>
      <c r="Q31" s="35">
        <f>IF(P31=0,0,(P31*((LOG(P31))/LOG(2))))</f>
        <v>-0.10807397084081509</v>
      </c>
      <c r="T31" s="35">
        <f>N31</f>
        <v>22111</v>
      </c>
      <c r="U31" s="35">
        <f>COUNTIF(L7:L33,T31)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COUNTIF(L34:L59,Y31)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COUNTIF(L60:L86,AD31)</f>
        <v>1</v>
      </c>
      <c r="AF31" s="35">
        <f>AE31/(AG4-AE25)</f>
        <v>5.2631578947368418E-2</v>
      </c>
      <c r="AG31" s="35">
        <f>IF(AF31=0,0,(AF31*((LOG(AF31))/LOG(2))))</f>
        <v>-0.22357513228650452</v>
      </c>
      <c r="AI31" s="35">
        <f>N31</f>
        <v>22111</v>
      </c>
      <c r="AJ31" s="35">
        <f>COUNTIF(L87:L112,AI31)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COUNTIF(L113:L139,AN31)</f>
        <v>2</v>
      </c>
      <c r="AP31" s="35">
        <f>AO31/(AQ4-AO25)</f>
        <v>9.0909090909090912E-2</v>
      </c>
      <c r="AQ31" s="35">
        <f>IF(AP31=0,0,(AP31*((LOG(AP31))/LOG(2))))</f>
        <v>-0.31449378351248153</v>
      </c>
      <c r="AS31" s="35">
        <f>N31</f>
        <v>22111</v>
      </c>
      <c r="AT31" s="35">
        <f>COUNTIF(L140:L165,AS31)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3574</v>
      </c>
      <c r="C32" s="60">
        <v>11</v>
      </c>
      <c r="D32" s="57">
        <v>3580</v>
      </c>
      <c r="E32" s="60">
        <v>22</v>
      </c>
      <c r="F32" s="57">
        <v>3587</v>
      </c>
      <c r="G32" s="63">
        <v>14</v>
      </c>
      <c r="H32" s="63">
        <v>3593</v>
      </c>
      <c r="I32" s="41">
        <v>13</v>
      </c>
      <c r="J32" s="41">
        <v>3603</v>
      </c>
      <c r="K32" s="42">
        <v>0</v>
      </c>
      <c r="L32">
        <v>21211</v>
      </c>
      <c r="N32" s="35">
        <v>22112</v>
      </c>
      <c r="O32" s="35">
        <f>COUNTIF($L$7:$L$500,N32)</f>
        <v>6</v>
      </c>
      <c r="P32" s="35">
        <f>O32/$Q$4</f>
        <v>3.7735849056603772E-2</v>
      </c>
      <c r="Q32" s="35">
        <f>IF(P32=0,0,(P32*((LOG(P32))/LOG(2))))</f>
        <v>-0.17841209262502639</v>
      </c>
      <c r="T32" s="35">
        <f>N32</f>
        <v>22112</v>
      </c>
      <c r="U32" s="35">
        <f>COUNTIF(L7:L33,T32)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COUNTIF(L34:L59,Y32)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COUNTIF(L60:L86,AD32)</f>
        <v>1</v>
      </c>
      <c r="AF32" s="35">
        <f>AE32/(AG4-AE25)</f>
        <v>5.2631578947368418E-2</v>
      </c>
      <c r="AG32" s="35">
        <f>IF(AF32=0,0,(AF32*((LOG(AF32))/LOG(2))))</f>
        <v>-0.22357513228650452</v>
      </c>
      <c r="AI32" s="35">
        <f>N32</f>
        <v>22112</v>
      </c>
      <c r="AJ32" s="35">
        <f>COUNTIF(L87:L112,AI32)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COUNTIF(L113:L139,AN32)</f>
        <v>3</v>
      </c>
      <c r="AP32" s="35">
        <f>AO32/(AQ4-AO25)</f>
        <v>0.13636363636363635</v>
      </c>
      <c r="AQ32" s="35">
        <f>IF(AP32=0,0,(AP32*((LOG(AP32))/LOG(2))))</f>
        <v>-0.39197306153401923</v>
      </c>
      <c r="AS32" s="35">
        <f>N32</f>
        <v>22112</v>
      </c>
      <c r="AT32" s="35">
        <f>COUNTIF(L140:L165,AS32)</f>
        <v>2</v>
      </c>
      <c r="AU32" s="35">
        <f>AT32/(AV4-AT25)</f>
        <v>0.11764705882352941</v>
      </c>
      <c r="AV32" s="35">
        <f>IF(AU32=0,0,(AU32*((LOG(AU32))/LOG(2))))</f>
        <v>-0.36323092250003997</v>
      </c>
    </row>
    <row r="33" spans="1:48" x14ac:dyDescent="0.3">
      <c r="A33" s="57">
        <v>21</v>
      </c>
      <c r="B33" s="57">
        <v>3702</v>
      </c>
      <c r="C33" s="60">
        <v>11</v>
      </c>
      <c r="D33" s="57">
        <v>3707</v>
      </c>
      <c r="E33" s="60">
        <v>11</v>
      </c>
      <c r="F33" s="57">
        <v>3714</v>
      </c>
      <c r="G33" s="63">
        <v>21</v>
      </c>
      <c r="H33" s="63">
        <v>3722</v>
      </c>
      <c r="I33" s="41">
        <v>11</v>
      </c>
      <c r="J33" s="41">
        <v>3728</v>
      </c>
      <c r="K33" s="42">
        <v>1</v>
      </c>
      <c r="L33">
        <v>21121</v>
      </c>
      <c r="N33" s="35">
        <v>22121</v>
      </c>
      <c r="O33" s="35">
        <f>COUNTIF($L$7:$L$500,N33)</f>
        <v>5</v>
      </c>
      <c r="P33" s="35">
        <f>O33/$Q$4</f>
        <v>3.1446540880503145E-2</v>
      </c>
      <c r="Q33" s="35">
        <f>IF(P33=0,0,(P33*((LOG(P33))/LOG(2))))</f>
        <v>-0.15694826605021989</v>
      </c>
      <c r="T33" s="35">
        <f>N33</f>
        <v>22121</v>
      </c>
      <c r="U33" s="35">
        <f>COUNTIF(L7:L33,T33)</f>
        <v>2</v>
      </c>
      <c r="V33" s="35">
        <f>U33/(W4-U25)</f>
        <v>8.6956521739130432E-2</v>
      </c>
      <c r="W33" s="35">
        <f>IF(V33=0,0,(V33*((LOG(V33))/LOG(2))))</f>
        <v>-0.30639669183104457</v>
      </c>
      <c r="Y33" s="35">
        <f>N33</f>
        <v>22121</v>
      </c>
      <c r="Z33" s="35">
        <f>COUNTIF(L34:L59,Y33)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COUNTIF(L60:L86,AD33)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COUNTIF(L87:L112,AI33)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COUNTIF(L113:L139,AN33)</f>
        <v>2</v>
      </c>
      <c r="AP33" s="35">
        <f>AO33/(AQ4-AO25)</f>
        <v>9.0909090909090912E-2</v>
      </c>
      <c r="AQ33" s="35">
        <f>IF(AP33=0,0,(AP33*((LOG(AP33))/LOG(2))))</f>
        <v>-0.31449378351248153</v>
      </c>
      <c r="AS33" s="35">
        <f>N33</f>
        <v>22121</v>
      </c>
      <c r="AT33" s="35">
        <f>COUNTIF(L140:L165,AS33)</f>
        <v>1</v>
      </c>
      <c r="AU33" s="35">
        <f>AT33/(AV4-AT25)</f>
        <v>5.8823529411764705E-2</v>
      </c>
      <c r="AV33" s="35">
        <f>IF(AU33=0,0,(AU33*((LOG(AU33))/LOG(2))))</f>
        <v>-0.24043899066178465</v>
      </c>
    </row>
    <row r="34" spans="1:48" x14ac:dyDescent="0.3">
      <c r="A34" s="58">
        <v>21</v>
      </c>
      <c r="B34" s="58">
        <v>3814</v>
      </c>
      <c r="C34" s="61">
        <v>11</v>
      </c>
      <c r="D34" s="58">
        <v>3825</v>
      </c>
      <c r="E34" s="61">
        <v>22</v>
      </c>
      <c r="F34" s="58">
        <v>3833</v>
      </c>
      <c r="G34" s="64">
        <v>14</v>
      </c>
      <c r="H34" s="64">
        <v>3840</v>
      </c>
      <c r="I34" s="40">
        <v>13</v>
      </c>
      <c r="J34" s="40">
        <v>3855</v>
      </c>
      <c r="K34" s="50">
        <v>0</v>
      </c>
      <c r="L34">
        <v>21211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COUNTIF(L34:L59,Y34)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COUNTIF(L60:L86,AD34)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COUNTIF(L87:L112,AI34)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COUNTIF(L113:L139,AN34)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COUNTIF(L140:L165,AS34)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3949</v>
      </c>
      <c r="C35" s="61">
        <v>11</v>
      </c>
      <c r="D35" s="58">
        <v>3955</v>
      </c>
      <c r="E35" s="61">
        <v>11</v>
      </c>
      <c r="F35" s="58">
        <v>3961</v>
      </c>
      <c r="G35" s="64">
        <v>21</v>
      </c>
      <c r="H35" s="64">
        <v>3969</v>
      </c>
      <c r="I35" s="40">
        <v>11</v>
      </c>
      <c r="J35" s="40">
        <v>3976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COUNTIF(L7:L33,T35)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COUNTIF(L34:L59,Y35)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COUNTIF(L60:L86,AD35)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COUNTIF(L87:L112,AI35)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COUNTIF(L113:L139,AN35)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COUNTIF(L140:L165,AS35)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4071</v>
      </c>
      <c r="C36" s="61">
        <v>11</v>
      </c>
      <c r="D36" s="58">
        <v>4075</v>
      </c>
      <c r="E36" s="61">
        <v>11</v>
      </c>
      <c r="F36" s="58">
        <v>4079</v>
      </c>
      <c r="G36" s="64">
        <v>21</v>
      </c>
      <c r="H36" s="64">
        <v>4088</v>
      </c>
      <c r="I36" s="40">
        <v>11</v>
      </c>
      <c r="J36" s="40">
        <v>4096</v>
      </c>
      <c r="K36" s="50">
        <v>1</v>
      </c>
      <c r="L36">
        <v>21121</v>
      </c>
      <c r="N36" s="35">
        <v>22212</v>
      </c>
      <c r="O36" s="35">
        <f>COUNTIF($L$7:$L$500,N36)</f>
        <v>2</v>
      </c>
      <c r="P36" s="35">
        <f>O36/$Q$4</f>
        <v>1.2578616352201259E-2</v>
      </c>
      <c r="Q36" s="35">
        <f>IF(P36=0,0,(P36*((LOG(P36))/LOG(2))))</f>
        <v>-7.9407332770872405E-2</v>
      </c>
      <c r="T36" s="35">
        <f>N36</f>
        <v>22212</v>
      </c>
      <c r="U36" s="35">
        <f>COUNTIF(L7:L33,T36)</f>
        <v>1</v>
      </c>
      <c r="V36" s="35">
        <f>U36/(W4-U25)</f>
        <v>4.3478260869565216E-2</v>
      </c>
      <c r="W36" s="35">
        <f>IF(V36=0,0,(V36*((LOG(V36))/LOG(2))))</f>
        <v>-0.19667660678508753</v>
      </c>
      <c r="Y36" s="35">
        <f>N36</f>
        <v>22212</v>
      </c>
      <c r="Z36" s="35">
        <f>COUNTIF(L34:L59,Y36)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COUNTIF(L60:L86,AD36)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COUNTIF(L87:L112,AI36)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COUNTIF(L113:L139,AN36)</f>
        <v>1</v>
      </c>
      <c r="AP36" s="35">
        <f>AO36/(AQ4-AO25)</f>
        <v>4.5454545454545456E-2</v>
      </c>
      <c r="AQ36" s="35">
        <f>IF(AP36=0,0,(AP36*((LOG(AP36))/LOG(2))))</f>
        <v>-0.20270143721078623</v>
      </c>
      <c r="AS36" s="35">
        <f>N36</f>
        <v>22212</v>
      </c>
      <c r="AT36" s="35">
        <f>COUNTIF(L140:L165,AS36)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4197</v>
      </c>
      <c r="C37" s="61">
        <v>24</v>
      </c>
      <c r="D37" s="58">
        <v>4205</v>
      </c>
      <c r="E37" s="61">
        <v>13</v>
      </c>
      <c r="F37" s="58">
        <v>4209</v>
      </c>
      <c r="G37" s="64">
        <v>14</v>
      </c>
      <c r="H37" s="64">
        <v>4223</v>
      </c>
      <c r="I37" s="40">
        <v>24</v>
      </c>
      <c r="J37" s="40">
        <v>4231</v>
      </c>
      <c r="K37" s="50">
        <v>0</v>
      </c>
      <c r="L37">
        <v>12112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COUNTIF(L34:L59,Y37)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COUNTIF(L60:L86,AD37)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COUNTIF(L87:L112,AI37)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COUNTIF(L113:L139,AN37)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COUNTIF(L140:L165,AS37)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4331</v>
      </c>
      <c r="C38" s="61">
        <v>11</v>
      </c>
      <c r="D38" s="58">
        <v>4338</v>
      </c>
      <c r="E38" s="61">
        <v>22</v>
      </c>
      <c r="F38" s="58">
        <v>4344</v>
      </c>
      <c r="G38" s="64">
        <v>14</v>
      </c>
      <c r="H38" s="64">
        <v>4350</v>
      </c>
      <c r="I38" s="40">
        <v>13</v>
      </c>
      <c r="J38" s="40">
        <v>4363</v>
      </c>
      <c r="K38" s="50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COUNTIF(L34:L59,Y38)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COUNTIF(L60:L86,AD38)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COUNTIF(L87:L112,AI38)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COUNTIF(L113:L139,AN38)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COUNTIF(L140:L165,AS38)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4461</v>
      </c>
      <c r="C39" s="61">
        <v>11</v>
      </c>
      <c r="D39" s="58">
        <v>4466</v>
      </c>
      <c r="E39" s="61">
        <v>11</v>
      </c>
      <c r="F39" s="58">
        <v>4471</v>
      </c>
      <c r="G39" s="64">
        <v>12</v>
      </c>
      <c r="H39" s="64">
        <v>4484</v>
      </c>
      <c r="I39" s="40">
        <v>13</v>
      </c>
      <c r="J39" s="40">
        <v>4497</v>
      </c>
      <c r="K39" s="50">
        <v>0</v>
      </c>
      <c r="L39">
        <v>21111</v>
      </c>
      <c r="P39" s="27">
        <f>SUM(P7:P38)</f>
        <v>1</v>
      </c>
      <c r="Q39" s="27">
        <f>-SUM(Q7:Q38)</f>
        <v>3.2005066726278208</v>
      </c>
      <c r="V39" s="27">
        <f>SUM(V7:V38)</f>
        <v>1</v>
      </c>
      <c r="W39" s="27">
        <f>-SUM(W7:W38)</f>
        <v>2.9255233690064268</v>
      </c>
      <c r="AA39" s="27">
        <f>SUM(AA7:AA38)</f>
        <v>0.99999999999999978</v>
      </c>
      <c r="AB39" s="27">
        <f>-SUM(AB7:AB38)</f>
        <v>2.879248969882696</v>
      </c>
      <c r="AF39" s="27">
        <f>SUM(AF7:AF38)</f>
        <v>0.99999999999999978</v>
      </c>
      <c r="AG39" s="27">
        <f>-SUM(AG7:AG38)</f>
        <v>2.4370658315190226</v>
      </c>
      <c r="AK39" s="27">
        <f>SUM(AK7:AK38)</f>
        <v>1</v>
      </c>
      <c r="AL39" s="27">
        <f>-SUM(AL7:AL38)</f>
        <v>2.0216148719112947</v>
      </c>
      <c r="AP39" s="27">
        <f>SUM(AP7:AP38)</f>
        <v>1</v>
      </c>
      <c r="AQ39" s="27">
        <f>-SUM(AQ7:AQ38)</f>
        <v>2.8630945514207631</v>
      </c>
      <c r="AU39" s="27">
        <f>SUM(AU7:AU38)</f>
        <v>1</v>
      </c>
      <c r="AV39" s="27">
        <f>-SUM(AV7:AV38)</f>
        <v>2.0635586085111219</v>
      </c>
    </row>
    <row r="40" spans="1:48" x14ac:dyDescent="0.3">
      <c r="A40" s="58">
        <v>21</v>
      </c>
      <c r="B40" s="58">
        <v>4591</v>
      </c>
      <c r="C40" s="61">
        <v>11</v>
      </c>
      <c r="D40" s="58">
        <v>4599</v>
      </c>
      <c r="E40" s="61">
        <v>22</v>
      </c>
      <c r="F40" s="58">
        <v>4607</v>
      </c>
      <c r="G40" s="64">
        <v>14</v>
      </c>
      <c r="H40" s="64">
        <v>4612</v>
      </c>
      <c r="I40" s="40">
        <v>13</v>
      </c>
      <c r="J40" s="40">
        <v>4625</v>
      </c>
      <c r="K40" s="50">
        <v>0</v>
      </c>
      <c r="L40">
        <v>21211</v>
      </c>
      <c r="P40" s="28" t="s">
        <v>89</v>
      </c>
      <c r="Q40" s="28">
        <f>Q39/(LOG(Q4)/LOG(2))</f>
        <v>0.43765320629329996</v>
      </c>
      <c r="V40" s="28" t="s">
        <v>116</v>
      </c>
      <c r="W40" s="28">
        <f>W39/(LOG(W4)/LOG(2))</f>
        <v>0.61526657942492169</v>
      </c>
      <c r="AA40" s="28" t="s">
        <v>119</v>
      </c>
      <c r="AB40" s="28">
        <f>AB39/(LOG(AB4)/LOG(2))</f>
        <v>0.61254885554012983</v>
      </c>
      <c r="AF40" s="28" t="s">
        <v>120</v>
      </c>
      <c r="AG40" s="28">
        <f>AG39/(LOG(AG4)/LOG(2))</f>
        <v>0.51253911483923864</v>
      </c>
      <c r="AK40" s="28" t="s">
        <v>121</v>
      </c>
      <c r="AL40" s="28">
        <f>AL39/(LOG(AL4)/LOG(2))</f>
        <v>0.43009058580391574</v>
      </c>
      <c r="AP40" s="28" t="s">
        <v>122</v>
      </c>
      <c r="AQ40" s="28">
        <f>AQ39/(LOG(AQ4)/LOG(2))</f>
        <v>0.60213717992656157</v>
      </c>
      <c r="AU40" s="28" t="s">
        <v>123</v>
      </c>
      <c r="AV40" s="28">
        <f>AV39/(LOG(AV4)/LOG(2))</f>
        <v>0.43901395023681072</v>
      </c>
    </row>
    <row r="41" spans="1:48" x14ac:dyDescent="0.3">
      <c r="A41" s="58">
        <v>12</v>
      </c>
      <c r="B41" s="58">
        <v>4723</v>
      </c>
      <c r="C41" s="61">
        <v>13</v>
      </c>
      <c r="D41" s="58">
        <v>4732</v>
      </c>
      <c r="E41" s="61">
        <v>13</v>
      </c>
      <c r="F41" s="58">
        <v>4745</v>
      </c>
      <c r="G41" s="64">
        <v>14</v>
      </c>
      <c r="H41" s="64">
        <v>4756</v>
      </c>
      <c r="I41" s="40">
        <v>13</v>
      </c>
      <c r="J41" s="40">
        <v>4794</v>
      </c>
      <c r="K41" s="50">
        <v>0</v>
      </c>
      <c r="L41">
        <v>11111</v>
      </c>
    </row>
    <row r="42" spans="1:48" x14ac:dyDescent="0.3">
      <c r="A42" s="58">
        <v>12</v>
      </c>
      <c r="B42" s="58">
        <v>4903</v>
      </c>
      <c r="C42" s="61">
        <v>13</v>
      </c>
      <c r="D42" s="58">
        <v>4912</v>
      </c>
      <c r="E42" s="61">
        <v>24</v>
      </c>
      <c r="F42" s="58">
        <v>4920</v>
      </c>
      <c r="G42" s="64">
        <v>14</v>
      </c>
      <c r="H42" s="64">
        <v>4927</v>
      </c>
      <c r="I42" s="40">
        <v>13</v>
      </c>
      <c r="J42" s="40">
        <v>4952</v>
      </c>
      <c r="K42" s="50">
        <v>0</v>
      </c>
      <c r="L42">
        <v>11211</v>
      </c>
    </row>
    <row r="43" spans="1:48" x14ac:dyDescent="0.3">
      <c r="A43" s="58">
        <v>21</v>
      </c>
      <c r="B43" s="58">
        <v>5049</v>
      </c>
      <c r="C43" s="61">
        <v>11</v>
      </c>
      <c r="D43" s="58">
        <v>5055</v>
      </c>
      <c r="E43" s="61">
        <v>22</v>
      </c>
      <c r="F43" s="58">
        <v>5063</v>
      </c>
      <c r="G43" s="64">
        <v>14</v>
      </c>
      <c r="H43" s="64">
        <v>5070</v>
      </c>
      <c r="I43" s="40">
        <v>24</v>
      </c>
      <c r="J43" s="40">
        <v>5099</v>
      </c>
      <c r="K43" s="50">
        <v>0</v>
      </c>
      <c r="L43">
        <v>21212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5200</v>
      </c>
      <c r="C44" s="61">
        <v>13</v>
      </c>
      <c r="D44" s="58">
        <v>5209</v>
      </c>
      <c r="E44" s="61">
        <v>24</v>
      </c>
      <c r="F44" s="58">
        <v>5217</v>
      </c>
      <c r="G44" s="64">
        <v>14</v>
      </c>
      <c r="H44" s="64">
        <v>5224</v>
      </c>
      <c r="I44" s="40">
        <v>13</v>
      </c>
      <c r="J44" s="40">
        <v>5234</v>
      </c>
      <c r="K44" s="50">
        <v>0</v>
      </c>
      <c r="L44">
        <v>11211</v>
      </c>
      <c r="N44" s="39">
        <f>COUNTIF(L7:L165,G3)</f>
        <v>40</v>
      </c>
      <c r="O44" s="39"/>
      <c r="P44" s="46">
        <v>27</v>
      </c>
      <c r="Q44" s="46">
        <v>26</v>
      </c>
      <c r="R44" s="46">
        <v>27</v>
      </c>
      <c r="S44" s="46">
        <v>26</v>
      </c>
      <c r="T44" s="46">
        <v>27</v>
      </c>
      <c r="U44" s="46">
        <v>26</v>
      </c>
      <c r="V44" s="45"/>
    </row>
    <row r="45" spans="1:48" x14ac:dyDescent="0.3">
      <c r="A45" s="58">
        <v>12</v>
      </c>
      <c r="B45" s="58">
        <v>5335</v>
      </c>
      <c r="C45" s="61">
        <v>13</v>
      </c>
      <c r="D45" s="58">
        <v>5341</v>
      </c>
      <c r="E45" s="61">
        <v>13</v>
      </c>
      <c r="F45" s="58">
        <v>5356</v>
      </c>
      <c r="G45" s="64">
        <v>14</v>
      </c>
      <c r="H45" s="64">
        <v>5369</v>
      </c>
      <c r="I45" s="40">
        <v>24</v>
      </c>
      <c r="J45" s="40">
        <v>5376</v>
      </c>
      <c r="K45" s="50">
        <v>0</v>
      </c>
      <c r="L45">
        <v>11112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5481</v>
      </c>
      <c r="C46" s="61">
        <v>13</v>
      </c>
      <c r="D46" s="58">
        <v>5490</v>
      </c>
      <c r="E46" s="61">
        <v>13</v>
      </c>
      <c r="F46" s="58">
        <v>5502</v>
      </c>
      <c r="G46" s="64">
        <v>14</v>
      </c>
      <c r="H46" s="64">
        <v>5514</v>
      </c>
      <c r="I46" s="40">
        <v>13</v>
      </c>
      <c r="J46" s="40">
        <v>5536</v>
      </c>
      <c r="K46" s="50">
        <v>0</v>
      </c>
      <c r="L46">
        <v>11111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5631</v>
      </c>
      <c r="C47" s="61">
        <v>11</v>
      </c>
      <c r="D47" s="58">
        <v>5636</v>
      </c>
      <c r="E47" s="61">
        <v>11</v>
      </c>
      <c r="F47" s="58">
        <v>5643</v>
      </c>
      <c r="G47" s="64">
        <v>21</v>
      </c>
      <c r="H47" s="64">
        <v>5651</v>
      </c>
      <c r="I47" s="40">
        <v>11</v>
      </c>
      <c r="J47" s="40">
        <v>5658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5754</v>
      </c>
      <c r="C48" s="61">
        <v>11</v>
      </c>
      <c r="D48" s="58">
        <v>5762</v>
      </c>
      <c r="E48" s="61">
        <v>22</v>
      </c>
      <c r="F48" s="58">
        <v>5770</v>
      </c>
      <c r="G48" s="64">
        <v>14</v>
      </c>
      <c r="H48" s="64">
        <v>5777</v>
      </c>
      <c r="I48" s="40">
        <v>13</v>
      </c>
      <c r="J48" s="40">
        <v>5786</v>
      </c>
      <c r="K48" s="50">
        <v>0</v>
      </c>
      <c r="L48">
        <v>21211</v>
      </c>
      <c r="O48" s="44" t="s">
        <v>105</v>
      </c>
      <c r="P48" s="46">
        <f>U25</f>
        <v>4</v>
      </c>
      <c r="Q48" s="46">
        <f>Z25</f>
        <v>5</v>
      </c>
      <c r="R48" s="46">
        <f>AE25</f>
        <v>8</v>
      </c>
      <c r="S48" s="46">
        <f>AJ25</f>
        <v>9</v>
      </c>
      <c r="T48" s="46">
        <f>AO25</f>
        <v>5</v>
      </c>
      <c r="U48" s="46">
        <f>AT25</f>
        <v>9</v>
      </c>
      <c r="V48" s="44"/>
    </row>
    <row r="49" spans="1:22" x14ac:dyDescent="0.3">
      <c r="A49" s="58">
        <v>12</v>
      </c>
      <c r="B49" s="58">
        <v>5890</v>
      </c>
      <c r="C49" s="61">
        <v>13</v>
      </c>
      <c r="D49" s="58">
        <v>5897</v>
      </c>
      <c r="E49" s="61">
        <v>13</v>
      </c>
      <c r="F49" s="58">
        <v>5912</v>
      </c>
      <c r="G49" s="64">
        <v>23</v>
      </c>
      <c r="H49" s="64">
        <v>5920</v>
      </c>
      <c r="I49" s="40">
        <v>13</v>
      </c>
      <c r="J49" s="40">
        <v>5926</v>
      </c>
      <c r="K49" s="50">
        <v>0</v>
      </c>
      <c r="L49">
        <v>11121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6021</v>
      </c>
      <c r="C50" s="61">
        <v>11</v>
      </c>
      <c r="D50" s="58">
        <v>6026</v>
      </c>
      <c r="E50" s="61">
        <v>11</v>
      </c>
      <c r="F50" s="58">
        <v>6033</v>
      </c>
      <c r="G50" s="64">
        <v>12</v>
      </c>
      <c r="H50" s="64">
        <v>6048</v>
      </c>
      <c r="I50" s="40">
        <v>13</v>
      </c>
      <c r="J50" s="40">
        <v>6064</v>
      </c>
      <c r="K50" s="50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6159</v>
      </c>
      <c r="C51" s="61">
        <v>11</v>
      </c>
      <c r="D51" s="58">
        <v>6164</v>
      </c>
      <c r="E51" s="61">
        <v>11</v>
      </c>
      <c r="F51" s="58">
        <v>6172</v>
      </c>
      <c r="G51" s="64">
        <v>12</v>
      </c>
      <c r="H51" s="64">
        <v>6188</v>
      </c>
      <c r="I51" s="40">
        <v>13</v>
      </c>
      <c r="J51" s="40">
        <v>6202</v>
      </c>
      <c r="K51" s="50">
        <v>0</v>
      </c>
      <c r="L51">
        <v>21111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6301</v>
      </c>
      <c r="C52" s="61">
        <v>11</v>
      </c>
      <c r="D52" s="58">
        <v>6308</v>
      </c>
      <c r="E52" s="61">
        <v>11</v>
      </c>
      <c r="F52" s="58">
        <v>6315</v>
      </c>
      <c r="G52" s="64">
        <v>21</v>
      </c>
      <c r="H52" s="64">
        <v>6322</v>
      </c>
      <c r="I52" s="40">
        <v>11</v>
      </c>
      <c r="J52" s="40">
        <v>6354</v>
      </c>
      <c r="K52" s="50">
        <v>1</v>
      </c>
      <c r="L52">
        <v>21121</v>
      </c>
      <c r="N52" s="40"/>
      <c r="O52" s="49" t="s">
        <v>109</v>
      </c>
      <c r="P52">
        <f>J33/P44</f>
        <v>138.07407407407408</v>
      </c>
      <c r="Q52">
        <f>(J59-J33)/Q44</f>
        <v>137.34615384615384</v>
      </c>
      <c r="R52">
        <f>(J86-J59)/R44</f>
        <v>129.96296296296296</v>
      </c>
      <c r="S52">
        <f>(J112-J86)/S44</f>
        <v>130.73076923076923</v>
      </c>
      <c r="T52">
        <f>(J139-J112)/T44</f>
        <v>130.74074074074073</v>
      </c>
      <c r="U52">
        <f>(J165-J139)/U44</f>
        <v>131.65384615384616</v>
      </c>
    </row>
    <row r="53" spans="1:22" x14ac:dyDescent="0.3">
      <c r="A53" s="58">
        <v>21</v>
      </c>
      <c r="B53" s="58">
        <v>6454</v>
      </c>
      <c r="C53" s="61">
        <v>11</v>
      </c>
      <c r="D53" s="58">
        <v>6463</v>
      </c>
      <c r="E53" s="61">
        <v>11</v>
      </c>
      <c r="F53" s="58">
        <v>6477</v>
      </c>
      <c r="G53" s="64">
        <v>12</v>
      </c>
      <c r="H53" s="64">
        <v>6489</v>
      </c>
      <c r="I53" s="40">
        <v>24</v>
      </c>
      <c r="J53" s="40">
        <v>6496</v>
      </c>
      <c r="K53" s="50">
        <v>0</v>
      </c>
      <c r="L53">
        <v>21112</v>
      </c>
    </row>
    <row r="54" spans="1:22" x14ac:dyDescent="0.3">
      <c r="A54" s="58">
        <v>21</v>
      </c>
      <c r="B54" s="58">
        <v>6591</v>
      </c>
      <c r="C54" s="61">
        <v>11</v>
      </c>
      <c r="D54" s="58">
        <v>6600</v>
      </c>
      <c r="E54" s="61">
        <v>22</v>
      </c>
      <c r="F54" s="58">
        <v>6609</v>
      </c>
      <c r="G54" s="64">
        <v>14</v>
      </c>
      <c r="H54" s="64">
        <v>6616</v>
      </c>
      <c r="I54" s="40">
        <v>13</v>
      </c>
      <c r="J54" s="40">
        <v>6630</v>
      </c>
      <c r="K54" s="50">
        <v>0</v>
      </c>
      <c r="L54">
        <v>21211</v>
      </c>
    </row>
    <row r="55" spans="1:22" x14ac:dyDescent="0.3">
      <c r="A55" s="58">
        <v>21</v>
      </c>
      <c r="B55" s="58">
        <v>6732</v>
      </c>
      <c r="C55" s="61">
        <v>11</v>
      </c>
      <c r="D55" s="58">
        <v>6741</v>
      </c>
      <c r="E55" s="61">
        <v>22</v>
      </c>
      <c r="F55" s="58">
        <v>6749</v>
      </c>
      <c r="G55" s="64">
        <v>14</v>
      </c>
      <c r="H55" s="64">
        <v>6754</v>
      </c>
      <c r="I55" s="40">
        <v>13</v>
      </c>
      <c r="J55" s="40">
        <v>6763</v>
      </c>
      <c r="K55" s="50">
        <v>0</v>
      </c>
      <c r="L55">
        <v>21211</v>
      </c>
    </row>
    <row r="56" spans="1:22" x14ac:dyDescent="0.3">
      <c r="A56" s="58">
        <v>21</v>
      </c>
      <c r="B56" s="58">
        <v>6860</v>
      </c>
      <c r="C56" s="61">
        <v>11</v>
      </c>
      <c r="D56" s="58">
        <v>6867</v>
      </c>
      <c r="E56" s="61">
        <v>11</v>
      </c>
      <c r="F56" s="58">
        <v>6875</v>
      </c>
      <c r="G56" s="64">
        <v>12</v>
      </c>
      <c r="H56" s="64">
        <v>6891</v>
      </c>
      <c r="I56" s="40">
        <v>24</v>
      </c>
      <c r="J56" s="40">
        <v>6899</v>
      </c>
      <c r="K56" s="50">
        <v>0</v>
      </c>
      <c r="L56">
        <v>21112</v>
      </c>
    </row>
    <row r="57" spans="1:22" x14ac:dyDescent="0.3">
      <c r="A57" s="58">
        <v>21</v>
      </c>
      <c r="B57" s="58">
        <v>6994</v>
      </c>
      <c r="C57" s="61">
        <v>11</v>
      </c>
      <c r="D57" s="58">
        <v>7000</v>
      </c>
      <c r="E57" s="61">
        <v>11</v>
      </c>
      <c r="F57" s="58">
        <v>7004</v>
      </c>
      <c r="G57" s="64">
        <v>21</v>
      </c>
      <c r="H57" s="64">
        <v>7009</v>
      </c>
      <c r="I57" s="40">
        <v>11</v>
      </c>
      <c r="J57" s="40">
        <v>7025</v>
      </c>
      <c r="K57" s="50">
        <v>1</v>
      </c>
      <c r="L57">
        <v>21121</v>
      </c>
    </row>
    <row r="58" spans="1:22" x14ac:dyDescent="0.3">
      <c r="A58" s="58">
        <v>21</v>
      </c>
      <c r="B58" s="58">
        <v>7123</v>
      </c>
      <c r="C58" s="61">
        <v>11</v>
      </c>
      <c r="D58" s="58">
        <v>7128</v>
      </c>
      <c r="E58" s="61">
        <v>11</v>
      </c>
      <c r="F58" s="58">
        <v>7137</v>
      </c>
      <c r="G58" s="64">
        <v>12</v>
      </c>
      <c r="H58" s="64">
        <v>7149</v>
      </c>
      <c r="I58" s="40">
        <v>24</v>
      </c>
      <c r="J58" s="40">
        <v>7157</v>
      </c>
      <c r="K58" s="50">
        <v>0</v>
      </c>
      <c r="L58">
        <v>21112</v>
      </c>
    </row>
    <row r="59" spans="1:22" x14ac:dyDescent="0.3">
      <c r="A59" s="58">
        <v>12</v>
      </c>
      <c r="B59" s="58">
        <v>7265</v>
      </c>
      <c r="C59" s="61">
        <v>13</v>
      </c>
      <c r="D59" s="58">
        <v>7275</v>
      </c>
      <c r="E59" s="61">
        <v>24</v>
      </c>
      <c r="F59" s="58">
        <v>7283</v>
      </c>
      <c r="G59" s="64">
        <v>14</v>
      </c>
      <c r="H59" s="64">
        <v>7290</v>
      </c>
      <c r="I59" s="40">
        <v>13</v>
      </c>
      <c r="J59" s="40">
        <v>7299</v>
      </c>
      <c r="K59" s="50">
        <v>0</v>
      </c>
      <c r="L59">
        <v>11211</v>
      </c>
    </row>
    <row r="60" spans="1:22" x14ac:dyDescent="0.3">
      <c r="A60" s="57">
        <v>21</v>
      </c>
      <c r="B60" s="57">
        <v>7392</v>
      </c>
      <c r="C60" s="60">
        <v>22</v>
      </c>
      <c r="D60" s="57">
        <v>7396</v>
      </c>
      <c r="E60" s="60">
        <v>13</v>
      </c>
      <c r="F60" s="57">
        <v>7403</v>
      </c>
      <c r="G60" s="63">
        <v>14</v>
      </c>
      <c r="H60" s="63">
        <v>7409</v>
      </c>
      <c r="I60" s="41">
        <v>13</v>
      </c>
      <c r="J60" s="41">
        <v>7423</v>
      </c>
      <c r="K60" s="42">
        <v>0</v>
      </c>
      <c r="L60">
        <v>22111</v>
      </c>
    </row>
    <row r="61" spans="1:22" x14ac:dyDescent="0.3">
      <c r="A61" s="57">
        <v>21</v>
      </c>
      <c r="B61" s="57">
        <v>7515</v>
      </c>
      <c r="C61" s="60">
        <v>22</v>
      </c>
      <c r="D61" s="57">
        <v>7519</v>
      </c>
      <c r="E61" s="60">
        <v>13</v>
      </c>
      <c r="F61" s="57">
        <v>7526</v>
      </c>
      <c r="G61" s="63">
        <v>14</v>
      </c>
      <c r="H61" s="63">
        <v>7533</v>
      </c>
      <c r="I61" s="41">
        <v>24</v>
      </c>
      <c r="J61" s="41">
        <v>7541</v>
      </c>
      <c r="K61" s="42">
        <v>0</v>
      </c>
      <c r="L61">
        <v>22112</v>
      </c>
    </row>
    <row r="62" spans="1:22" x14ac:dyDescent="0.3">
      <c r="A62" s="57">
        <v>12</v>
      </c>
      <c r="B62" s="57">
        <v>7649</v>
      </c>
      <c r="C62" s="60">
        <v>13</v>
      </c>
      <c r="D62" s="57">
        <v>7665</v>
      </c>
      <c r="E62" s="60">
        <v>24</v>
      </c>
      <c r="F62" s="57">
        <v>7676</v>
      </c>
      <c r="G62" s="63">
        <v>14</v>
      </c>
      <c r="H62" s="63">
        <v>7684</v>
      </c>
      <c r="I62" s="41">
        <v>13</v>
      </c>
      <c r="J62" s="41">
        <v>7696</v>
      </c>
      <c r="K62" s="42">
        <v>0</v>
      </c>
      <c r="L62">
        <v>11211</v>
      </c>
    </row>
    <row r="63" spans="1:22" x14ac:dyDescent="0.3">
      <c r="A63" s="57">
        <v>21</v>
      </c>
      <c r="B63" s="57">
        <v>7792</v>
      </c>
      <c r="C63" s="60">
        <v>11</v>
      </c>
      <c r="D63" s="57">
        <v>7799</v>
      </c>
      <c r="E63" s="60">
        <v>11</v>
      </c>
      <c r="F63" s="57">
        <v>7803</v>
      </c>
      <c r="G63" s="63">
        <v>12</v>
      </c>
      <c r="H63" s="63">
        <v>7819</v>
      </c>
      <c r="I63" s="41">
        <v>24</v>
      </c>
      <c r="J63" s="41">
        <v>7826</v>
      </c>
      <c r="K63" s="42">
        <v>0</v>
      </c>
      <c r="L63">
        <v>21112</v>
      </c>
    </row>
    <row r="64" spans="1:22" x14ac:dyDescent="0.3">
      <c r="A64" s="57">
        <v>12</v>
      </c>
      <c r="B64" s="57">
        <v>7937</v>
      </c>
      <c r="C64" s="60">
        <v>24</v>
      </c>
      <c r="D64" s="57">
        <v>7945</v>
      </c>
      <c r="E64" s="60">
        <v>13</v>
      </c>
      <c r="F64" s="57">
        <v>7951</v>
      </c>
      <c r="G64" s="63">
        <v>14</v>
      </c>
      <c r="H64" s="63">
        <v>7980</v>
      </c>
      <c r="I64" s="41">
        <v>24</v>
      </c>
      <c r="J64" s="41">
        <v>7987</v>
      </c>
      <c r="K64" s="42">
        <v>0</v>
      </c>
      <c r="L64">
        <v>12112</v>
      </c>
    </row>
    <row r="65" spans="1:12" x14ac:dyDescent="0.3">
      <c r="A65" s="57">
        <v>21</v>
      </c>
      <c r="B65" s="57">
        <v>8083</v>
      </c>
      <c r="C65" s="60">
        <v>11</v>
      </c>
      <c r="D65" s="57">
        <v>8088</v>
      </c>
      <c r="E65" s="60">
        <v>11</v>
      </c>
      <c r="F65" s="57">
        <v>8092</v>
      </c>
      <c r="G65" s="63">
        <v>12</v>
      </c>
      <c r="H65" s="63">
        <v>8108</v>
      </c>
      <c r="I65" s="41">
        <v>24</v>
      </c>
      <c r="J65" s="41">
        <v>8118</v>
      </c>
      <c r="K65" s="42">
        <v>0</v>
      </c>
      <c r="L65">
        <v>21112</v>
      </c>
    </row>
    <row r="66" spans="1:12" x14ac:dyDescent="0.3">
      <c r="A66" s="57">
        <v>21</v>
      </c>
      <c r="B66" s="57">
        <v>8218</v>
      </c>
      <c r="C66" s="60">
        <v>11</v>
      </c>
      <c r="D66" s="57">
        <v>8226</v>
      </c>
      <c r="E66" s="60">
        <v>11</v>
      </c>
      <c r="F66" s="57">
        <v>8235</v>
      </c>
      <c r="G66" s="63">
        <v>12</v>
      </c>
      <c r="H66" s="63">
        <v>8250</v>
      </c>
      <c r="I66" s="41">
        <v>24</v>
      </c>
      <c r="J66" s="41">
        <v>8257</v>
      </c>
      <c r="K66" s="42">
        <v>0</v>
      </c>
      <c r="L66">
        <v>21112</v>
      </c>
    </row>
    <row r="67" spans="1:12" x14ac:dyDescent="0.3">
      <c r="A67" s="57">
        <v>21</v>
      </c>
      <c r="B67" s="57">
        <v>8353</v>
      </c>
      <c r="C67" s="60">
        <v>11</v>
      </c>
      <c r="D67" s="57">
        <v>8360</v>
      </c>
      <c r="E67" s="60">
        <v>11</v>
      </c>
      <c r="F67" s="57">
        <v>8368</v>
      </c>
      <c r="G67" s="63">
        <v>21</v>
      </c>
      <c r="H67" s="63">
        <v>8376</v>
      </c>
      <c r="I67" s="41">
        <v>11</v>
      </c>
      <c r="J67" s="41">
        <v>8383</v>
      </c>
      <c r="K67" s="42">
        <v>1</v>
      </c>
      <c r="L67">
        <v>21121</v>
      </c>
    </row>
    <row r="68" spans="1:12" x14ac:dyDescent="0.3">
      <c r="A68" s="57">
        <v>12</v>
      </c>
      <c r="B68" s="57">
        <v>8508</v>
      </c>
      <c r="C68" s="60">
        <v>24</v>
      </c>
      <c r="D68" s="57">
        <v>8515</v>
      </c>
      <c r="E68" s="60">
        <v>13</v>
      </c>
      <c r="F68" s="57">
        <v>8523</v>
      </c>
      <c r="G68" s="63">
        <v>14</v>
      </c>
      <c r="H68" s="63">
        <v>8537</v>
      </c>
      <c r="I68" s="41">
        <v>24</v>
      </c>
      <c r="J68" s="41">
        <v>8545</v>
      </c>
      <c r="K68" s="42">
        <v>0</v>
      </c>
      <c r="L68">
        <v>12112</v>
      </c>
    </row>
    <row r="69" spans="1:12" x14ac:dyDescent="0.3">
      <c r="A69" s="57">
        <v>21</v>
      </c>
      <c r="B69" s="57">
        <v>8641</v>
      </c>
      <c r="C69" s="60">
        <v>11</v>
      </c>
      <c r="D69" s="57">
        <v>8646</v>
      </c>
      <c r="E69" s="60">
        <v>11</v>
      </c>
      <c r="F69" s="57">
        <v>8650</v>
      </c>
      <c r="G69" s="63">
        <v>12</v>
      </c>
      <c r="H69" s="63">
        <v>8657</v>
      </c>
      <c r="I69" s="41">
        <v>13</v>
      </c>
      <c r="J69" s="41">
        <v>8672</v>
      </c>
      <c r="K69" s="42">
        <v>0</v>
      </c>
      <c r="L69">
        <v>21111</v>
      </c>
    </row>
    <row r="70" spans="1:12" x14ac:dyDescent="0.3">
      <c r="A70" s="57">
        <v>21</v>
      </c>
      <c r="B70" s="57">
        <v>8768</v>
      </c>
      <c r="C70" s="60">
        <v>11</v>
      </c>
      <c r="D70" s="57">
        <v>8773</v>
      </c>
      <c r="E70" s="60">
        <v>11</v>
      </c>
      <c r="F70" s="57">
        <v>8777</v>
      </c>
      <c r="G70" s="63">
        <v>12</v>
      </c>
      <c r="H70" s="63">
        <v>8787</v>
      </c>
      <c r="I70" s="41">
        <v>24</v>
      </c>
      <c r="J70" s="41">
        <v>8794</v>
      </c>
      <c r="K70" s="42">
        <v>0</v>
      </c>
      <c r="L70">
        <v>21112</v>
      </c>
    </row>
    <row r="71" spans="1:12" x14ac:dyDescent="0.3">
      <c r="A71" s="57">
        <v>21</v>
      </c>
      <c r="B71" s="57">
        <v>8889</v>
      </c>
      <c r="C71" s="60">
        <v>11</v>
      </c>
      <c r="D71" s="57">
        <v>8896</v>
      </c>
      <c r="E71" s="60">
        <v>11</v>
      </c>
      <c r="F71" s="57">
        <v>8903</v>
      </c>
      <c r="G71" s="63">
        <v>12</v>
      </c>
      <c r="H71" s="63">
        <v>8918</v>
      </c>
      <c r="I71" s="41">
        <v>24</v>
      </c>
      <c r="J71" s="41">
        <v>8925</v>
      </c>
      <c r="K71" s="42">
        <v>0</v>
      </c>
      <c r="L71">
        <v>21112</v>
      </c>
    </row>
    <row r="72" spans="1:12" x14ac:dyDescent="0.3">
      <c r="A72" s="57">
        <v>21</v>
      </c>
      <c r="B72" s="57">
        <v>9021</v>
      </c>
      <c r="C72" s="60">
        <v>11</v>
      </c>
      <c r="D72" s="57">
        <v>9028</v>
      </c>
      <c r="E72" s="60">
        <v>11</v>
      </c>
      <c r="F72" s="57">
        <v>9035</v>
      </c>
      <c r="G72" s="63">
        <v>21</v>
      </c>
      <c r="H72" s="63">
        <v>9043</v>
      </c>
      <c r="I72" s="41">
        <v>11</v>
      </c>
      <c r="J72" s="41">
        <v>9051</v>
      </c>
      <c r="K72" s="42">
        <v>1</v>
      </c>
      <c r="L72">
        <v>21121</v>
      </c>
    </row>
    <row r="73" spans="1:12" x14ac:dyDescent="0.3">
      <c r="A73" s="57">
        <v>12</v>
      </c>
      <c r="B73" s="57">
        <v>9179</v>
      </c>
      <c r="C73" s="60">
        <v>24</v>
      </c>
      <c r="D73" s="57">
        <v>9186</v>
      </c>
      <c r="E73" s="60">
        <v>13</v>
      </c>
      <c r="F73" s="57">
        <v>9193</v>
      </c>
      <c r="G73" s="63">
        <v>14</v>
      </c>
      <c r="H73" s="63">
        <v>9205</v>
      </c>
      <c r="I73" s="41">
        <v>24</v>
      </c>
      <c r="J73" s="41">
        <v>9215</v>
      </c>
      <c r="K73" s="42">
        <v>0</v>
      </c>
      <c r="L73">
        <v>12112</v>
      </c>
    </row>
    <row r="74" spans="1:12" x14ac:dyDescent="0.3">
      <c r="A74" s="57">
        <v>21</v>
      </c>
      <c r="B74" s="57">
        <v>9309</v>
      </c>
      <c r="C74" s="60">
        <v>11</v>
      </c>
      <c r="D74" s="57">
        <v>9315</v>
      </c>
      <c r="E74" s="60">
        <v>11</v>
      </c>
      <c r="F74" s="57">
        <v>9319</v>
      </c>
      <c r="G74" s="63">
        <v>12</v>
      </c>
      <c r="H74" s="63">
        <v>9338</v>
      </c>
      <c r="I74" s="41">
        <v>13</v>
      </c>
      <c r="J74" s="41">
        <v>9347</v>
      </c>
      <c r="K74" s="42">
        <v>0</v>
      </c>
      <c r="L74">
        <v>21111</v>
      </c>
    </row>
    <row r="75" spans="1:12" x14ac:dyDescent="0.3">
      <c r="A75" s="57">
        <v>21</v>
      </c>
      <c r="B75" s="57">
        <v>9442</v>
      </c>
      <c r="C75" s="60">
        <v>11</v>
      </c>
      <c r="D75" s="57">
        <v>9447</v>
      </c>
      <c r="E75" s="60">
        <v>11</v>
      </c>
      <c r="F75" s="57">
        <v>9451</v>
      </c>
      <c r="G75" s="63">
        <v>12</v>
      </c>
      <c r="H75" s="63">
        <v>9461</v>
      </c>
      <c r="I75" s="41">
        <v>24</v>
      </c>
      <c r="J75" s="41">
        <v>9468</v>
      </c>
      <c r="K75" s="42">
        <v>0</v>
      </c>
      <c r="L75">
        <v>21112</v>
      </c>
    </row>
    <row r="76" spans="1:12" x14ac:dyDescent="0.3">
      <c r="A76" s="57">
        <v>21</v>
      </c>
      <c r="B76" s="57">
        <v>9565</v>
      </c>
      <c r="C76" s="60">
        <v>11</v>
      </c>
      <c r="D76" s="57">
        <v>9570</v>
      </c>
      <c r="E76" s="60">
        <v>11</v>
      </c>
      <c r="F76" s="57">
        <v>9577</v>
      </c>
      <c r="G76" s="63">
        <v>21</v>
      </c>
      <c r="H76" s="63">
        <v>9585</v>
      </c>
      <c r="I76" s="41">
        <v>11</v>
      </c>
      <c r="J76" s="41">
        <v>9592</v>
      </c>
      <c r="K76" s="42">
        <v>1</v>
      </c>
      <c r="L76">
        <v>21121</v>
      </c>
    </row>
    <row r="77" spans="1:12" x14ac:dyDescent="0.3">
      <c r="A77" s="57">
        <v>21</v>
      </c>
      <c r="B77" s="57">
        <v>9678</v>
      </c>
      <c r="C77" s="60">
        <v>11</v>
      </c>
      <c r="D77" s="57">
        <v>9683</v>
      </c>
      <c r="E77" s="60">
        <v>11</v>
      </c>
      <c r="F77" s="57">
        <v>9687</v>
      </c>
      <c r="G77" s="63">
        <v>21</v>
      </c>
      <c r="H77" s="63">
        <v>9694</v>
      </c>
      <c r="I77" s="41">
        <v>11</v>
      </c>
      <c r="J77" s="41">
        <v>9701</v>
      </c>
      <c r="K77" s="42">
        <v>1</v>
      </c>
      <c r="L77">
        <v>21121</v>
      </c>
    </row>
    <row r="78" spans="1:12" x14ac:dyDescent="0.3">
      <c r="A78" s="57">
        <v>21</v>
      </c>
      <c r="B78" s="57">
        <v>9785</v>
      </c>
      <c r="C78" s="60">
        <v>11</v>
      </c>
      <c r="D78" s="57">
        <v>9790</v>
      </c>
      <c r="E78" s="60">
        <v>11</v>
      </c>
      <c r="F78" s="57">
        <v>9796</v>
      </c>
      <c r="G78" s="63">
        <v>12</v>
      </c>
      <c r="H78" s="63">
        <v>9811</v>
      </c>
      <c r="I78" s="41">
        <v>13</v>
      </c>
      <c r="J78" s="41">
        <v>9820</v>
      </c>
      <c r="K78" s="42">
        <v>0</v>
      </c>
      <c r="L78">
        <v>21111</v>
      </c>
    </row>
    <row r="79" spans="1:12" x14ac:dyDescent="0.3">
      <c r="A79" s="57">
        <v>21</v>
      </c>
      <c r="B79" s="57">
        <v>9914</v>
      </c>
      <c r="C79" s="60">
        <v>11</v>
      </c>
      <c r="D79" s="57">
        <v>9922</v>
      </c>
      <c r="E79" s="60">
        <v>11</v>
      </c>
      <c r="F79" s="57">
        <v>9928</v>
      </c>
      <c r="G79" s="63">
        <v>12</v>
      </c>
      <c r="H79" s="63">
        <v>9936</v>
      </c>
      <c r="I79" s="41">
        <v>24</v>
      </c>
      <c r="J79" s="41">
        <v>9941</v>
      </c>
      <c r="K79" s="42">
        <v>0</v>
      </c>
      <c r="L79">
        <v>21112</v>
      </c>
    </row>
    <row r="80" spans="1:12" x14ac:dyDescent="0.3">
      <c r="A80" s="57">
        <v>21</v>
      </c>
      <c r="B80" s="57">
        <v>10042</v>
      </c>
      <c r="C80" s="60">
        <v>11</v>
      </c>
      <c r="D80" s="57">
        <v>10046</v>
      </c>
      <c r="E80" s="60">
        <v>11</v>
      </c>
      <c r="F80" s="57">
        <v>10053</v>
      </c>
      <c r="G80" s="63">
        <v>21</v>
      </c>
      <c r="H80" s="63">
        <v>10061</v>
      </c>
      <c r="I80" s="41">
        <v>11</v>
      </c>
      <c r="J80" s="41">
        <v>10068</v>
      </c>
      <c r="K80" s="42">
        <v>1</v>
      </c>
      <c r="L80">
        <v>21121</v>
      </c>
    </row>
    <row r="81" spans="1:12" x14ac:dyDescent="0.3">
      <c r="A81" s="57">
        <v>12</v>
      </c>
      <c r="B81" s="57">
        <v>10161</v>
      </c>
      <c r="C81" s="60">
        <v>13</v>
      </c>
      <c r="D81" s="57">
        <v>10177</v>
      </c>
      <c r="E81" s="60">
        <v>24</v>
      </c>
      <c r="F81" s="57">
        <v>10186</v>
      </c>
      <c r="G81" s="63">
        <v>14</v>
      </c>
      <c r="H81" s="63">
        <v>10194</v>
      </c>
      <c r="I81" s="41">
        <v>13</v>
      </c>
      <c r="J81" s="41">
        <v>10209</v>
      </c>
      <c r="K81" s="42">
        <v>0</v>
      </c>
      <c r="L81">
        <v>11211</v>
      </c>
    </row>
    <row r="82" spans="1:12" x14ac:dyDescent="0.3">
      <c r="A82" s="57">
        <v>21</v>
      </c>
      <c r="B82" s="57">
        <v>10303</v>
      </c>
      <c r="C82" s="60">
        <v>11</v>
      </c>
      <c r="D82" s="57">
        <v>10308</v>
      </c>
      <c r="E82" s="60">
        <v>11</v>
      </c>
      <c r="F82" s="57">
        <v>10312</v>
      </c>
      <c r="G82" s="63">
        <v>12</v>
      </c>
      <c r="H82" s="63">
        <v>10325</v>
      </c>
      <c r="I82" s="41">
        <v>13</v>
      </c>
      <c r="J82" s="41">
        <v>10334</v>
      </c>
      <c r="K82" s="42">
        <v>0</v>
      </c>
      <c r="L82">
        <v>21111</v>
      </c>
    </row>
    <row r="83" spans="1:12" x14ac:dyDescent="0.3">
      <c r="A83" s="57">
        <v>21</v>
      </c>
      <c r="B83" s="57">
        <v>10428</v>
      </c>
      <c r="C83" s="60">
        <v>11</v>
      </c>
      <c r="D83" s="57">
        <v>10436</v>
      </c>
      <c r="E83" s="60">
        <v>11</v>
      </c>
      <c r="F83" s="57">
        <v>10441</v>
      </c>
      <c r="G83" s="63">
        <v>21</v>
      </c>
      <c r="H83" s="63">
        <v>10448</v>
      </c>
      <c r="I83" s="41">
        <v>11</v>
      </c>
      <c r="J83" s="41">
        <v>10455</v>
      </c>
      <c r="K83" s="42">
        <v>1</v>
      </c>
      <c r="L83">
        <v>21121</v>
      </c>
    </row>
    <row r="84" spans="1:12" x14ac:dyDescent="0.3">
      <c r="A84" s="57">
        <v>21</v>
      </c>
      <c r="B84" s="57">
        <v>10543</v>
      </c>
      <c r="C84" s="60">
        <v>11</v>
      </c>
      <c r="D84" s="57">
        <v>10548</v>
      </c>
      <c r="E84" s="60">
        <v>11</v>
      </c>
      <c r="F84" s="57">
        <v>10552</v>
      </c>
      <c r="G84" s="63">
        <v>21</v>
      </c>
      <c r="H84" s="63">
        <v>10560</v>
      </c>
      <c r="I84" s="41">
        <v>11</v>
      </c>
      <c r="J84" s="41">
        <v>10567</v>
      </c>
      <c r="K84" s="42">
        <v>1</v>
      </c>
      <c r="L84">
        <v>21121</v>
      </c>
    </row>
    <row r="85" spans="1:12" x14ac:dyDescent="0.3">
      <c r="A85" s="57">
        <v>21</v>
      </c>
      <c r="B85" s="57">
        <v>10655</v>
      </c>
      <c r="C85" s="60">
        <v>11</v>
      </c>
      <c r="D85" s="57">
        <v>10660</v>
      </c>
      <c r="E85" s="60">
        <v>11</v>
      </c>
      <c r="F85" s="57">
        <v>10668</v>
      </c>
      <c r="G85" s="63">
        <v>21</v>
      </c>
      <c r="H85" s="63">
        <v>10673</v>
      </c>
      <c r="I85" s="41">
        <v>11</v>
      </c>
      <c r="J85" s="41">
        <v>10680</v>
      </c>
      <c r="K85" s="42">
        <v>1</v>
      </c>
      <c r="L85">
        <v>21121</v>
      </c>
    </row>
    <row r="86" spans="1:12" x14ac:dyDescent="0.3">
      <c r="A86" s="57">
        <v>21</v>
      </c>
      <c r="B86" s="57">
        <v>10776</v>
      </c>
      <c r="C86" s="60">
        <v>11</v>
      </c>
      <c r="D86" s="57">
        <v>10783</v>
      </c>
      <c r="E86" s="60">
        <v>22</v>
      </c>
      <c r="F86" s="57">
        <v>10791</v>
      </c>
      <c r="G86" s="63">
        <v>14</v>
      </c>
      <c r="H86" s="63">
        <v>10799</v>
      </c>
      <c r="I86" s="41">
        <v>13</v>
      </c>
      <c r="J86" s="41">
        <v>10808</v>
      </c>
      <c r="K86" s="42">
        <v>0</v>
      </c>
      <c r="L86">
        <v>21211</v>
      </c>
    </row>
    <row r="87" spans="1:12" x14ac:dyDescent="0.3">
      <c r="A87" s="58">
        <v>21</v>
      </c>
      <c r="B87" s="58">
        <v>10905</v>
      </c>
      <c r="C87" s="61">
        <v>11</v>
      </c>
      <c r="D87" s="58">
        <v>10910</v>
      </c>
      <c r="E87" s="61">
        <v>11</v>
      </c>
      <c r="F87" s="58">
        <v>10914</v>
      </c>
      <c r="G87" s="64">
        <v>12</v>
      </c>
      <c r="H87" s="64">
        <v>10930</v>
      </c>
      <c r="I87" s="40">
        <v>13</v>
      </c>
      <c r="J87" s="40">
        <v>10939</v>
      </c>
      <c r="K87" s="50">
        <v>0</v>
      </c>
      <c r="L87">
        <v>21111</v>
      </c>
    </row>
    <row r="88" spans="1:12" x14ac:dyDescent="0.3">
      <c r="A88" s="58">
        <v>12</v>
      </c>
      <c r="B88" s="58">
        <v>11041</v>
      </c>
      <c r="C88" s="61">
        <v>13</v>
      </c>
      <c r="D88" s="58">
        <v>11050</v>
      </c>
      <c r="E88" s="61">
        <v>13</v>
      </c>
      <c r="F88" s="58">
        <v>11065</v>
      </c>
      <c r="G88" s="64">
        <v>14</v>
      </c>
      <c r="H88" s="64">
        <v>11074</v>
      </c>
      <c r="I88" s="40">
        <v>13</v>
      </c>
      <c r="J88" s="40">
        <v>11083</v>
      </c>
      <c r="K88" s="50">
        <v>0</v>
      </c>
      <c r="L88">
        <v>11111</v>
      </c>
    </row>
    <row r="89" spans="1:12" x14ac:dyDescent="0.3">
      <c r="A89" s="58">
        <v>21</v>
      </c>
      <c r="B89" s="58">
        <v>11184</v>
      </c>
      <c r="C89" s="61">
        <v>11</v>
      </c>
      <c r="D89" s="58">
        <v>11197</v>
      </c>
      <c r="E89" s="61">
        <v>22</v>
      </c>
      <c r="F89" s="58">
        <v>11205</v>
      </c>
      <c r="G89" s="64">
        <v>14</v>
      </c>
      <c r="H89" s="64">
        <v>11212</v>
      </c>
      <c r="I89" s="40">
        <v>13</v>
      </c>
      <c r="J89" s="40">
        <v>11224</v>
      </c>
      <c r="K89" s="50">
        <v>0</v>
      </c>
      <c r="L89">
        <v>21211</v>
      </c>
    </row>
    <row r="90" spans="1:12" x14ac:dyDescent="0.3">
      <c r="A90" s="58">
        <v>21</v>
      </c>
      <c r="B90" s="58">
        <v>11320</v>
      </c>
      <c r="C90" s="61">
        <v>11</v>
      </c>
      <c r="D90" s="58">
        <v>11325</v>
      </c>
      <c r="E90" s="61">
        <v>11</v>
      </c>
      <c r="F90" s="58">
        <v>11331</v>
      </c>
      <c r="G90" s="64">
        <v>21</v>
      </c>
      <c r="H90" s="64">
        <v>11339</v>
      </c>
      <c r="I90" s="40">
        <v>11</v>
      </c>
      <c r="J90" s="40">
        <v>11346</v>
      </c>
      <c r="K90" s="50">
        <v>1</v>
      </c>
      <c r="L90">
        <v>21121</v>
      </c>
    </row>
    <row r="91" spans="1:12" x14ac:dyDescent="0.3">
      <c r="A91" s="58">
        <v>21</v>
      </c>
      <c r="B91" s="58">
        <v>11440</v>
      </c>
      <c r="C91" s="61">
        <v>11</v>
      </c>
      <c r="D91" s="58">
        <v>11448</v>
      </c>
      <c r="E91" s="61">
        <v>11</v>
      </c>
      <c r="F91" s="58">
        <v>11464</v>
      </c>
      <c r="G91" s="64">
        <v>21</v>
      </c>
      <c r="H91" s="64">
        <v>11471</v>
      </c>
      <c r="I91" s="40">
        <v>11</v>
      </c>
      <c r="J91" s="40">
        <v>11478</v>
      </c>
      <c r="K91" s="50">
        <v>1</v>
      </c>
      <c r="L91">
        <v>21121</v>
      </c>
    </row>
    <row r="92" spans="1:12" x14ac:dyDescent="0.3">
      <c r="A92" s="58">
        <v>21</v>
      </c>
      <c r="B92" s="58">
        <v>11573</v>
      </c>
      <c r="C92" s="61">
        <v>11</v>
      </c>
      <c r="D92" s="58">
        <v>11578</v>
      </c>
      <c r="E92" s="61">
        <v>11</v>
      </c>
      <c r="F92" s="58">
        <v>11587</v>
      </c>
      <c r="G92" s="64">
        <v>21</v>
      </c>
      <c r="H92" s="64">
        <v>11594</v>
      </c>
      <c r="I92" s="40">
        <v>11</v>
      </c>
      <c r="J92" s="40">
        <v>11601</v>
      </c>
      <c r="K92" s="50">
        <v>1</v>
      </c>
      <c r="L92">
        <v>21121</v>
      </c>
    </row>
    <row r="93" spans="1:12" x14ac:dyDescent="0.3">
      <c r="A93" s="58">
        <v>21</v>
      </c>
      <c r="B93" s="58">
        <v>11686</v>
      </c>
      <c r="C93" s="61">
        <v>11</v>
      </c>
      <c r="D93" s="58">
        <v>11690</v>
      </c>
      <c r="E93" s="61">
        <v>11</v>
      </c>
      <c r="F93" s="58">
        <v>11694</v>
      </c>
      <c r="G93" s="64">
        <v>12</v>
      </c>
      <c r="H93" s="64">
        <v>11703</v>
      </c>
      <c r="I93" s="40">
        <v>13</v>
      </c>
      <c r="J93" s="40">
        <v>11718</v>
      </c>
      <c r="K93" s="50">
        <v>0</v>
      </c>
      <c r="L93">
        <v>21111</v>
      </c>
    </row>
    <row r="94" spans="1:12" x14ac:dyDescent="0.3">
      <c r="A94" s="58">
        <v>21</v>
      </c>
      <c r="B94" s="58">
        <v>11812</v>
      </c>
      <c r="C94" s="61">
        <v>11</v>
      </c>
      <c r="D94" s="58">
        <v>11817</v>
      </c>
      <c r="E94" s="61">
        <v>11</v>
      </c>
      <c r="F94" s="58">
        <v>11821</v>
      </c>
      <c r="G94" s="64">
        <v>12</v>
      </c>
      <c r="H94" s="64">
        <v>11830</v>
      </c>
      <c r="I94" s="40">
        <v>13</v>
      </c>
      <c r="J94" s="40">
        <v>11845</v>
      </c>
      <c r="K94" s="50">
        <v>0</v>
      </c>
      <c r="L94">
        <v>21111</v>
      </c>
    </row>
    <row r="95" spans="1:12" x14ac:dyDescent="0.3">
      <c r="A95" s="58">
        <v>21</v>
      </c>
      <c r="B95" s="58">
        <v>11940</v>
      </c>
      <c r="C95" s="61">
        <v>11</v>
      </c>
      <c r="D95" s="58">
        <v>11945</v>
      </c>
      <c r="E95" s="61">
        <v>11</v>
      </c>
      <c r="F95" s="58">
        <v>11949</v>
      </c>
      <c r="G95" s="64">
        <v>12</v>
      </c>
      <c r="H95" s="64">
        <v>11966</v>
      </c>
      <c r="I95" s="40">
        <v>24</v>
      </c>
      <c r="J95" s="40">
        <v>11973</v>
      </c>
      <c r="K95" s="50">
        <v>0</v>
      </c>
      <c r="L95">
        <v>21112</v>
      </c>
    </row>
    <row r="96" spans="1:12" x14ac:dyDescent="0.3">
      <c r="A96" s="58">
        <v>21</v>
      </c>
      <c r="B96" s="58">
        <v>12067</v>
      </c>
      <c r="C96" s="61">
        <v>11</v>
      </c>
      <c r="D96" s="58">
        <v>12072</v>
      </c>
      <c r="E96" s="61">
        <v>11</v>
      </c>
      <c r="F96" s="58">
        <v>12076</v>
      </c>
      <c r="G96" s="64">
        <v>21</v>
      </c>
      <c r="H96" s="64">
        <v>12084</v>
      </c>
      <c r="I96" s="40">
        <v>11</v>
      </c>
      <c r="J96" s="40">
        <v>12090</v>
      </c>
      <c r="K96" s="50">
        <v>1</v>
      </c>
      <c r="L96">
        <v>21121</v>
      </c>
    </row>
    <row r="97" spans="1:12" x14ac:dyDescent="0.3">
      <c r="A97" s="58">
        <v>21</v>
      </c>
      <c r="B97" s="58">
        <v>12181</v>
      </c>
      <c r="C97" s="61">
        <v>11</v>
      </c>
      <c r="D97" s="58">
        <v>12186</v>
      </c>
      <c r="E97" s="61">
        <v>11</v>
      </c>
      <c r="F97" s="58">
        <v>12190</v>
      </c>
      <c r="G97" s="64">
        <v>21</v>
      </c>
      <c r="H97" s="64">
        <v>12198</v>
      </c>
      <c r="I97" s="40">
        <v>11</v>
      </c>
      <c r="J97" s="40">
        <v>12205</v>
      </c>
      <c r="K97" s="50">
        <v>1</v>
      </c>
      <c r="L97">
        <v>21121</v>
      </c>
    </row>
    <row r="98" spans="1:12" x14ac:dyDescent="0.3">
      <c r="A98" s="58">
        <v>21</v>
      </c>
      <c r="B98" s="58">
        <v>12305</v>
      </c>
      <c r="C98" s="61">
        <v>11</v>
      </c>
      <c r="D98" s="58">
        <v>12311</v>
      </c>
      <c r="E98" s="61">
        <v>22</v>
      </c>
      <c r="F98" s="58">
        <v>12318</v>
      </c>
      <c r="G98" s="64">
        <v>14</v>
      </c>
      <c r="H98" s="64">
        <v>12326</v>
      </c>
      <c r="I98" s="40">
        <v>13</v>
      </c>
      <c r="J98" s="40">
        <v>12347</v>
      </c>
      <c r="K98" s="50">
        <v>0</v>
      </c>
      <c r="L98">
        <v>21211</v>
      </c>
    </row>
    <row r="99" spans="1:12" x14ac:dyDescent="0.3">
      <c r="A99" s="58">
        <v>21</v>
      </c>
      <c r="B99" s="58">
        <v>12441</v>
      </c>
      <c r="C99" s="61">
        <v>11</v>
      </c>
      <c r="D99" s="58">
        <v>12447</v>
      </c>
      <c r="E99" s="61">
        <v>11</v>
      </c>
      <c r="F99" s="58">
        <v>12451</v>
      </c>
      <c r="G99" s="64">
        <v>12</v>
      </c>
      <c r="H99" s="64">
        <v>12472</v>
      </c>
      <c r="I99" s="40">
        <v>24</v>
      </c>
      <c r="J99" s="40">
        <v>12480</v>
      </c>
      <c r="K99" s="50">
        <v>0</v>
      </c>
      <c r="L99">
        <v>21112</v>
      </c>
    </row>
    <row r="100" spans="1:12" x14ac:dyDescent="0.3">
      <c r="A100" s="58">
        <v>21</v>
      </c>
      <c r="B100" s="58">
        <v>12576</v>
      </c>
      <c r="C100" s="61">
        <v>11</v>
      </c>
      <c r="D100" s="58">
        <v>12581</v>
      </c>
      <c r="E100" s="61">
        <v>11</v>
      </c>
      <c r="F100" s="58">
        <v>12585</v>
      </c>
      <c r="G100" s="64">
        <v>21</v>
      </c>
      <c r="H100" s="64">
        <v>12593</v>
      </c>
      <c r="I100" s="40">
        <v>11</v>
      </c>
      <c r="J100" s="40">
        <v>12600</v>
      </c>
      <c r="K100" s="50">
        <v>1</v>
      </c>
      <c r="L100">
        <v>21121</v>
      </c>
    </row>
    <row r="101" spans="1:12" x14ac:dyDescent="0.3">
      <c r="A101" s="58">
        <v>21</v>
      </c>
      <c r="B101" s="58">
        <v>12699</v>
      </c>
      <c r="C101" s="61">
        <v>11</v>
      </c>
      <c r="D101" s="58">
        <v>12707</v>
      </c>
      <c r="E101" s="61">
        <v>22</v>
      </c>
      <c r="F101" s="58">
        <v>12715</v>
      </c>
      <c r="G101" s="64">
        <v>14</v>
      </c>
      <c r="H101" s="64">
        <v>12720</v>
      </c>
      <c r="I101" s="40">
        <v>13</v>
      </c>
      <c r="J101" s="40">
        <v>12729</v>
      </c>
      <c r="K101" s="50">
        <v>0</v>
      </c>
      <c r="L101">
        <v>21211</v>
      </c>
    </row>
    <row r="102" spans="1:12" x14ac:dyDescent="0.3">
      <c r="A102" s="58">
        <v>21</v>
      </c>
      <c r="B102" s="58">
        <v>12823</v>
      </c>
      <c r="C102" s="61">
        <v>11</v>
      </c>
      <c r="D102" s="58">
        <v>12828</v>
      </c>
      <c r="E102" s="61">
        <v>11</v>
      </c>
      <c r="F102" s="58">
        <v>12832</v>
      </c>
      <c r="G102" s="64">
        <v>12</v>
      </c>
      <c r="H102" s="64">
        <v>12840</v>
      </c>
      <c r="I102" s="40">
        <v>13</v>
      </c>
      <c r="J102" s="40">
        <v>12856</v>
      </c>
      <c r="K102" s="50">
        <v>0</v>
      </c>
      <c r="L102">
        <v>21111</v>
      </c>
    </row>
    <row r="103" spans="1:12" x14ac:dyDescent="0.3">
      <c r="A103" s="58">
        <v>21</v>
      </c>
      <c r="B103" s="58">
        <v>12950</v>
      </c>
      <c r="C103" s="61">
        <v>11</v>
      </c>
      <c r="D103" s="58">
        <v>12962</v>
      </c>
      <c r="E103" s="61">
        <v>11</v>
      </c>
      <c r="F103" s="58">
        <v>12968</v>
      </c>
      <c r="G103" s="64">
        <v>12</v>
      </c>
      <c r="H103" s="64">
        <v>12982</v>
      </c>
      <c r="I103" s="40">
        <v>13</v>
      </c>
      <c r="J103" s="40">
        <v>13000</v>
      </c>
      <c r="K103" s="50">
        <v>0</v>
      </c>
      <c r="L103">
        <v>21111</v>
      </c>
    </row>
    <row r="104" spans="1:12" x14ac:dyDescent="0.3">
      <c r="A104" s="58">
        <v>21</v>
      </c>
      <c r="B104" s="58">
        <v>13102</v>
      </c>
      <c r="C104" s="61">
        <v>11</v>
      </c>
      <c r="D104" s="58">
        <v>13108</v>
      </c>
      <c r="E104" s="61">
        <v>22</v>
      </c>
      <c r="F104" s="58">
        <v>13116</v>
      </c>
      <c r="G104" s="64">
        <v>14</v>
      </c>
      <c r="H104" s="64">
        <v>13123</v>
      </c>
      <c r="I104" s="40">
        <v>13</v>
      </c>
      <c r="J104" s="40">
        <v>13136</v>
      </c>
      <c r="K104" s="50">
        <v>0</v>
      </c>
      <c r="L104">
        <v>21211</v>
      </c>
    </row>
    <row r="105" spans="1:12" x14ac:dyDescent="0.3">
      <c r="A105" s="58">
        <v>21</v>
      </c>
      <c r="B105" s="58">
        <v>13231</v>
      </c>
      <c r="C105" s="61">
        <v>11</v>
      </c>
      <c r="D105" s="58">
        <v>13238</v>
      </c>
      <c r="E105" s="61">
        <v>11</v>
      </c>
      <c r="F105" s="58">
        <v>13246</v>
      </c>
      <c r="G105" s="64">
        <v>21</v>
      </c>
      <c r="H105" s="64">
        <v>13254</v>
      </c>
      <c r="I105" s="40">
        <v>11</v>
      </c>
      <c r="J105" s="40">
        <v>13261</v>
      </c>
      <c r="K105" s="50">
        <v>1</v>
      </c>
      <c r="L105">
        <v>21121</v>
      </c>
    </row>
    <row r="106" spans="1:12" x14ac:dyDescent="0.3">
      <c r="A106" s="58">
        <v>21</v>
      </c>
      <c r="B106" s="58">
        <v>13351</v>
      </c>
      <c r="C106" s="61">
        <v>11</v>
      </c>
      <c r="D106" s="58">
        <v>13356</v>
      </c>
      <c r="E106" s="61">
        <v>11</v>
      </c>
      <c r="F106" s="58">
        <v>13366</v>
      </c>
      <c r="G106" s="64">
        <v>21</v>
      </c>
      <c r="H106" s="64">
        <v>13373</v>
      </c>
      <c r="I106" s="40">
        <v>11</v>
      </c>
      <c r="J106" s="40">
        <v>13381</v>
      </c>
      <c r="K106" s="50">
        <v>1</v>
      </c>
      <c r="L106">
        <v>21121</v>
      </c>
    </row>
    <row r="107" spans="1:12" x14ac:dyDescent="0.3">
      <c r="A107" s="58">
        <v>21</v>
      </c>
      <c r="B107" s="58">
        <v>13473</v>
      </c>
      <c r="C107" s="61">
        <v>11</v>
      </c>
      <c r="D107" s="58">
        <v>13478</v>
      </c>
      <c r="E107" s="61">
        <v>22</v>
      </c>
      <c r="F107" s="58">
        <v>13487</v>
      </c>
      <c r="G107" s="64">
        <v>14</v>
      </c>
      <c r="H107" s="64">
        <v>13494</v>
      </c>
      <c r="I107" s="40">
        <v>13</v>
      </c>
      <c r="J107" s="40">
        <v>13503</v>
      </c>
      <c r="K107" s="50">
        <v>0</v>
      </c>
      <c r="L107">
        <v>21211</v>
      </c>
    </row>
    <row r="108" spans="1:12" x14ac:dyDescent="0.3">
      <c r="A108" s="58">
        <v>12</v>
      </c>
      <c r="B108" s="58">
        <v>13615</v>
      </c>
      <c r="C108" s="61">
        <v>13</v>
      </c>
      <c r="D108" s="58">
        <v>13630</v>
      </c>
      <c r="E108" s="61">
        <v>24</v>
      </c>
      <c r="F108" s="58">
        <v>13638</v>
      </c>
      <c r="G108" s="64">
        <v>14</v>
      </c>
      <c r="H108" s="64">
        <v>13645</v>
      </c>
      <c r="I108" s="40">
        <v>13</v>
      </c>
      <c r="J108" s="40">
        <v>13662</v>
      </c>
      <c r="K108" s="50">
        <v>0</v>
      </c>
      <c r="L108">
        <v>11211</v>
      </c>
    </row>
    <row r="109" spans="1:12" x14ac:dyDescent="0.3">
      <c r="A109" s="58">
        <v>21</v>
      </c>
      <c r="B109" s="58">
        <v>13756</v>
      </c>
      <c r="C109" s="61">
        <v>11</v>
      </c>
      <c r="D109" s="58">
        <v>13763</v>
      </c>
      <c r="E109" s="61">
        <v>11</v>
      </c>
      <c r="F109" s="58">
        <v>13771</v>
      </c>
      <c r="G109" s="64">
        <v>12</v>
      </c>
      <c r="H109" s="64">
        <v>13786</v>
      </c>
      <c r="I109" s="40">
        <v>24</v>
      </c>
      <c r="J109" s="40">
        <v>13794</v>
      </c>
      <c r="K109" s="50">
        <v>0</v>
      </c>
      <c r="L109">
        <v>21112</v>
      </c>
    </row>
    <row r="110" spans="1:12" x14ac:dyDescent="0.3">
      <c r="A110" s="58">
        <v>21</v>
      </c>
      <c r="B110" s="58">
        <v>13888</v>
      </c>
      <c r="C110" s="61">
        <v>11</v>
      </c>
      <c r="D110" s="58">
        <v>13898</v>
      </c>
      <c r="E110" s="61">
        <v>11</v>
      </c>
      <c r="F110" s="58">
        <v>13907</v>
      </c>
      <c r="G110" s="64">
        <v>12</v>
      </c>
      <c r="H110" s="64">
        <v>13922</v>
      </c>
      <c r="I110" s="40">
        <v>24</v>
      </c>
      <c r="J110" s="40">
        <v>13930</v>
      </c>
      <c r="K110" s="50">
        <v>0</v>
      </c>
      <c r="L110">
        <v>21112</v>
      </c>
    </row>
    <row r="111" spans="1:12" x14ac:dyDescent="0.3">
      <c r="A111" s="58">
        <v>21</v>
      </c>
      <c r="B111" s="58">
        <v>14024</v>
      </c>
      <c r="C111" s="61">
        <v>11</v>
      </c>
      <c r="D111" s="58">
        <v>14031</v>
      </c>
      <c r="E111" s="61">
        <v>11</v>
      </c>
      <c r="F111" s="58">
        <v>14044</v>
      </c>
      <c r="G111" s="64">
        <v>21</v>
      </c>
      <c r="H111" s="64">
        <v>14052</v>
      </c>
      <c r="I111" s="40">
        <v>11</v>
      </c>
      <c r="J111" s="40">
        <v>14059</v>
      </c>
      <c r="K111" s="50">
        <v>1</v>
      </c>
      <c r="L111">
        <v>21121</v>
      </c>
    </row>
    <row r="112" spans="1:12" x14ac:dyDescent="0.3">
      <c r="A112" s="58">
        <v>21</v>
      </c>
      <c r="B112" s="58">
        <v>14156</v>
      </c>
      <c r="C112" s="61">
        <v>11</v>
      </c>
      <c r="D112" s="58">
        <v>14178</v>
      </c>
      <c r="E112" s="61">
        <v>22</v>
      </c>
      <c r="F112" s="58">
        <v>14185</v>
      </c>
      <c r="G112" s="64">
        <v>14</v>
      </c>
      <c r="H112" s="64">
        <v>14192</v>
      </c>
      <c r="I112" s="40">
        <v>13</v>
      </c>
      <c r="J112" s="40">
        <v>14207</v>
      </c>
      <c r="K112" s="50">
        <v>0</v>
      </c>
      <c r="L112">
        <v>21211</v>
      </c>
    </row>
    <row r="113" spans="1:12" x14ac:dyDescent="0.3">
      <c r="A113" s="57">
        <v>21</v>
      </c>
      <c r="B113" s="57">
        <v>14301</v>
      </c>
      <c r="C113" s="60">
        <v>11</v>
      </c>
      <c r="D113" s="57">
        <v>14307</v>
      </c>
      <c r="E113" s="60">
        <v>11</v>
      </c>
      <c r="F113" s="57">
        <v>14311</v>
      </c>
      <c r="G113" s="63">
        <v>12</v>
      </c>
      <c r="H113" s="63">
        <v>14319</v>
      </c>
      <c r="I113" s="41">
        <v>24</v>
      </c>
      <c r="J113" s="41">
        <v>14326</v>
      </c>
      <c r="K113" s="42">
        <v>0</v>
      </c>
      <c r="L113">
        <v>21112</v>
      </c>
    </row>
    <row r="114" spans="1:12" x14ac:dyDescent="0.3">
      <c r="A114" s="57">
        <v>21</v>
      </c>
      <c r="B114" s="57">
        <v>14422</v>
      </c>
      <c r="C114" s="60">
        <v>11</v>
      </c>
      <c r="D114" s="57">
        <v>14427</v>
      </c>
      <c r="E114" s="60">
        <v>11</v>
      </c>
      <c r="F114" s="57">
        <v>14431</v>
      </c>
      <c r="G114" s="63">
        <v>21</v>
      </c>
      <c r="H114" s="63">
        <v>14439</v>
      </c>
      <c r="I114" s="41">
        <v>11</v>
      </c>
      <c r="J114" s="41">
        <v>14446</v>
      </c>
      <c r="K114" s="42">
        <v>1</v>
      </c>
      <c r="L114">
        <v>21121</v>
      </c>
    </row>
    <row r="115" spans="1:12" x14ac:dyDescent="0.3">
      <c r="A115" s="57">
        <v>21</v>
      </c>
      <c r="B115" s="57">
        <v>14538</v>
      </c>
      <c r="C115" s="60">
        <v>11</v>
      </c>
      <c r="D115" s="57">
        <v>14543</v>
      </c>
      <c r="E115" s="60">
        <v>22</v>
      </c>
      <c r="F115" s="57">
        <v>14551</v>
      </c>
      <c r="G115" s="63">
        <v>14</v>
      </c>
      <c r="H115" s="63">
        <v>14571</v>
      </c>
      <c r="I115" s="41">
        <v>24</v>
      </c>
      <c r="J115" s="41">
        <v>14580</v>
      </c>
      <c r="K115" s="42">
        <v>0</v>
      </c>
      <c r="L115">
        <v>21212</v>
      </c>
    </row>
    <row r="116" spans="1:12" x14ac:dyDescent="0.3">
      <c r="A116" s="57">
        <v>21</v>
      </c>
      <c r="B116" s="57">
        <v>14674</v>
      </c>
      <c r="C116" s="60">
        <v>11</v>
      </c>
      <c r="D116" s="57">
        <v>14679</v>
      </c>
      <c r="E116" s="60">
        <v>11</v>
      </c>
      <c r="F116" s="57">
        <v>14688</v>
      </c>
      <c r="G116" s="63">
        <v>12</v>
      </c>
      <c r="H116" s="63">
        <v>14703</v>
      </c>
      <c r="I116" s="41">
        <v>13</v>
      </c>
      <c r="J116" s="41">
        <v>14717</v>
      </c>
      <c r="K116" s="42">
        <v>0</v>
      </c>
      <c r="L116">
        <v>21111</v>
      </c>
    </row>
    <row r="117" spans="1:12" x14ac:dyDescent="0.3">
      <c r="A117" s="57">
        <v>21</v>
      </c>
      <c r="B117" s="57">
        <v>14814</v>
      </c>
      <c r="C117" s="60">
        <v>11</v>
      </c>
      <c r="D117" s="57">
        <v>14821</v>
      </c>
      <c r="E117" s="60">
        <v>22</v>
      </c>
      <c r="F117" s="57">
        <v>14829</v>
      </c>
      <c r="G117" s="63">
        <v>14</v>
      </c>
      <c r="H117" s="63">
        <v>14836</v>
      </c>
      <c r="I117" s="41">
        <v>13</v>
      </c>
      <c r="J117" s="41">
        <v>14845</v>
      </c>
      <c r="K117" s="42">
        <v>0</v>
      </c>
      <c r="L117">
        <v>21211</v>
      </c>
    </row>
    <row r="118" spans="1:12" x14ac:dyDescent="0.3">
      <c r="A118" s="57">
        <v>21</v>
      </c>
      <c r="B118" s="57">
        <v>14937</v>
      </c>
      <c r="C118" s="60">
        <v>22</v>
      </c>
      <c r="D118" s="57">
        <v>14941</v>
      </c>
      <c r="E118" s="60">
        <v>13</v>
      </c>
      <c r="F118" s="57">
        <v>14949</v>
      </c>
      <c r="G118" s="63">
        <v>14</v>
      </c>
      <c r="H118" s="63">
        <v>14973</v>
      </c>
      <c r="I118" s="41">
        <v>13</v>
      </c>
      <c r="J118" s="41">
        <v>14986</v>
      </c>
      <c r="K118" s="42">
        <v>0</v>
      </c>
      <c r="L118">
        <v>22111</v>
      </c>
    </row>
    <row r="119" spans="1:12" x14ac:dyDescent="0.3">
      <c r="A119" s="57">
        <v>21</v>
      </c>
      <c r="B119" s="57">
        <v>15080</v>
      </c>
      <c r="C119" s="60">
        <v>22</v>
      </c>
      <c r="D119" s="57">
        <v>15090</v>
      </c>
      <c r="E119" s="60">
        <v>13</v>
      </c>
      <c r="F119" s="57">
        <v>15095</v>
      </c>
      <c r="G119" s="63">
        <v>23</v>
      </c>
      <c r="H119" s="63">
        <v>15106</v>
      </c>
      <c r="I119" s="41">
        <v>13</v>
      </c>
      <c r="J119" s="41">
        <v>15113</v>
      </c>
      <c r="K119" s="42">
        <v>0</v>
      </c>
      <c r="L119">
        <v>22121</v>
      </c>
    </row>
    <row r="120" spans="1:12" x14ac:dyDescent="0.3">
      <c r="A120" s="57">
        <v>21</v>
      </c>
      <c r="B120" s="57">
        <v>15207</v>
      </c>
      <c r="C120" s="60">
        <v>11</v>
      </c>
      <c r="D120" s="57">
        <v>15215</v>
      </c>
      <c r="E120" s="60">
        <v>22</v>
      </c>
      <c r="F120" s="57">
        <v>15223</v>
      </c>
      <c r="G120" s="63">
        <v>14</v>
      </c>
      <c r="H120" s="63">
        <v>15231</v>
      </c>
      <c r="I120" s="41">
        <v>24</v>
      </c>
      <c r="J120" s="41">
        <v>15238</v>
      </c>
      <c r="K120" s="42">
        <v>0</v>
      </c>
      <c r="L120">
        <v>21212</v>
      </c>
    </row>
    <row r="121" spans="1:12" x14ac:dyDescent="0.3">
      <c r="A121" s="57">
        <v>21</v>
      </c>
      <c r="B121" s="57">
        <v>15334</v>
      </c>
      <c r="C121" s="60">
        <v>22</v>
      </c>
      <c r="D121" s="57">
        <v>15340</v>
      </c>
      <c r="E121" s="60">
        <v>13</v>
      </c>
      <c r="F121" s="57">
        <v>15346</v>
      </c>
      <c r="G121" s="63">
        <v>14</v>
      </c>
      <c r="H121" s="63">
        <v>15351</v>
      </c>
      <c r="I121" s="41">
        <v>24</v>
      </c>
      <c r="J121" s="41">
        <v>15359</v>
      </c>
      <c r="K121" s="42">
        <v>0</v>
      </c>
      <c r="L121">
        <v>22112</v>
      </c>
    </row>
    <row r="122" spans="1:12" x14ac:dyDescent="0.3">
      <c r="A122" s="57">
        <v>21</v>
      </c>
      <c r="B122" s="57">
        <v>15453</v>
      </c>
      <c r="C122" s="60">
        <v>22</v>
      </c>
      <c r="D122" s="57">
        <v>15457</v>
      </c>
      <c r="E122" s="60">
        <v>24</v>
      </c>
      <c r="F122" s="57">
        <v>15463</v>
      </c>
      <c r="G122" s="63">
        <v>14</v>
      </c>
      <c r="H122" s="63">
        <v>15470</v>
      </c>
      <c r="I122" s="41">
        <v>24</v>
      </c>
      <c r="J122" s="41">
        <v>15479</v>
      </c>
      <c r="K122" s="42">
        <v>0</v>
      </c>
      <c r="L122">
        <v>22212</v>
      </c>
    </row>
    <row r="123" spans="1:12" x14ac:dyDescent="0.3">
      <c r="A123" s="57">
        <v>21</v>
      </c>
      <c r="B123" s="57">
        <v>15575</v>
      </c>
      <c r="C123" s="60">
        <v>11</v>
      </c>
      <c r="D123" s="57">
        <v>15586</v>
      </c>
      <c r="E123" s="60">
        <v>22</v>
      </c>
      <c r="F123" s="57">
        <v>15594</v>
      </c>
      <c r="G123" s="63">
        <v>14</v>
      </c>
      <c r="H123" s="63">
        <v>15601</v>
      </c>
      <c r="I123" s="41">
        <v>13</v>
      </c>
      <c r="J123" s="41">
        <v>15644</v>
      </c>
      <c r="K123" s="42">
        <v>0</v>
      </c>
      <c r="L123">
        <v>21211</v>
      </c>
    </row>
    <row r="124" spans="1:12" x14ac:dyDescent="0.3">
      <c r="A124" s="57">
        <v>21</v>
      </c>
      <c r="B124" s="57">
        <v>15738</v>
      </c>
      <c r="C124" s="60">
        <v>11</v>
      </c>
      <c r="D124" s="57">
        <v>15747</v>
      </c>
      <c r="E124" s="60">
        <v>11</v>
      </c>
      <c r="F124" s="57">
        <v>15753</v>
      </c>
      <c r="G124" s="63">
        <v>21</v>
      </c>
      <c r="H124" s="63">
        <v>15761</v>
      </c>
      <c r="I124" s="41">
        <v>11</v>
      </c>
      <c r="J124" s="41">
        <v>15768</v>
      </c>
      <c r="K124" s="42">
        <v>1</v>
      </c>
      <c r="L124">
        <v>21121</v>
      </c>
    </row>
    <row r="125" spans="1:12" x14ac:dyDescent="0.3">
      <c r="A125" s="57">
        <v>21</v>
      </c>
      <c r="B125" s="57">
        <v>15866</v>
      </c>
      <c r="C125" s="60">
        <v>11</v>
      </c>
      <c r="D125" s="57">
        <v>15871</v>
      </c>
      <c r="E125" s="60">
        <v>11</v>
      </c>
      <c r="F125" s="57">
        <v>15880</v>
      </c>
      <c r="G125" s="63">
        <v>12</v>
      </c>
      <c r="H125" s="63">
        <v>15896</v>
      </c>
      <c r="I125" s="41">
        <v>13</v>
      </c>
      <c r="J125" s="41">
        <v>15913</v>
      </c>
      <c r="K125" s="42">
        <v>0</v>
      </c>
      <c r="L125">
        <v>21111</v>
      </c>
    </row>
    <row r="126" spans="1:12" x14ac:dyDescent="0.3">
      <c r="A126" s="57">
        <v>21</v>
      </c>
      <c r="B126" s="57">
        <v>16008</v>
      </c>
      <c r="C126" s="60">
        <v>11</v>
      </c>
      <c r="D126" s="57">
        <v>16014</v>
      </c>
      <c r="E126" s="60">
        <v>11</v>
      </c>
      <c r="F126" s="57">
        <v>16017</v>
      </c>
      <c r="G126" s="63">
        <v>21</v>
      </c>
      <c r="H126" s="63">
        <v>16026</v>
      </c>
      <c r="I126" s="41">
        <v>11</v>
      </c>
      <c r="J126" s="41">
        <v>16032</v>
      </c>
      <c r="K126" s="42">
        <v>1</v>
      </c>
      <c r="L126">
        <v>21121</v>
      </c>
    </row>
    <row r="127" spans="1:12" x14ac:dyDescent="0.3">
      <c r="A127" s="57">
        <v>21</v>
      </c>
      <c r="B127" s="57">
        <v>16126</v>
      </c>
      <c r="C127" s="60">
        <v>11</v>
      </c>
      <c r="D127" s="57">
        <v>16131</v>
      </c>
      <c r="E127" s="60">
        <v>22</v>
      </c>
      <c r="F127" s="57">
        <v>16138</v>
      </c>
      <c r="G127" s="63">
        <v>14</v>
      </c>
      <c r="H127" s="63">
        <v>16146</v>
      </c>
      <c r="I127" s="41">
        <v>13</v>
      </c>
      <c r="J127" s="41">
        <v>16160</v>
      </c>
      <c r="K127" s="42">
        <v>0</v>
      </c>
      <c r="L127">
        <v>21211</v>
      </c>
    </row>
    <row r="128" spans="1:12" x14ac:dyDescent="0.3">
      <c r="A128" s="57">
        <v>21</v>
      </c>
      <c r="B128" s="57">
        <v>16255</v>
      </c>
      <c r="C128" s="60">
        <v>11</v>
      </c>
      <c r="D128" s="57">
        <v>16260</v>
      </c>
      <c r="E128" s="60">
        <v>11</v>
      </c>
      <c r="F128" s="57">
        <v>16264</v>
      </c>
      <c r="G128" s="63">
        <v>21</v>
      </c>
      <c r="H128" s="63">
        <v>16272</v>
      </c>
      <c r="I128" s="41">
        <v>11</v>
      </c>
      <c r="J128" s="41">
        <v>16279</v>
      </c>
      <c r="K128" s="42">
        <v>1</v>
      </c>
      <c r="L128">
        <v>21121</v>
      </c>
    </row>
    <row r="129" spans="1:12" x14ac:dyDescent="0.3">
      <c r="A129" s="57">
        <v>21</v>
      </c>
      <c r="B129" s="57">
        <v>16365</v>
      </c>
      <c r="C129" s="60">
        <v>11</v>
      </c>
      <c r="D129" s="57">
        <v>16370</v>
      </c>
      <c r="E129" s="60">
        <v>11</v>
      </c>
      <c r="F129" s="57">
        <v>16374</v>
      </c>
      <c r="G129" s="63">
        <v>12</v>
      </c>
      <c r="H129" s="63">
        <v>16390</v>
      </c>
      <c r="I129" s="41">
        <v>24</v>
      </c>
      <c r="J129" s="41">
        <v>16397</v>
      </c>
      <c r="K129" s="42">
        <v>0</v>
      </c>
      <c r="L129">
        <v>21112</v>
      </c>
    </row>
    <row r="130" spans="1:12" x14ac:dyDescent="0.3">
      <c r="A130" s="57">
        <v>21</v>
      </c>
      <c r="B130" s="57">
        <v>16492</v>
      </c>
      <c r="C130" s="60">
        <v>11</v>
      </c>
      <c r="D130" s="57">
        <v>16497</v>
      </c>
      <c r="E130" s="60">
        <v>11</v>
      </c>
      <c r="F130" s="57">
        <v>16506</v>
      </c>
      <c r="G130" s="63">
        <v>21</v>
      </c>
      <c r="H130" s="63">
        <v>16513</v>
      </c>
      <c r="I130" s="41">
        <v>11</v>
      </c>
      <c r="J130" s="41">
        <v>16520</v>
      </c>
      <c r="K130" s="42">
        <v>1</v>
      </c>
      <c r="L130">
        <v>21121</v>
      </c>
    </row>
    <row r="131" spans="1:12" x14ac:dyDescent="0.3">
      <c r="A131" s="57">
        <v>21</v>
      </c>
      <c r="B131" s="57">
        <v>16612</v>
      </c>
      <c r="C131" s="60">
        <v>11</v>
      </c>
      <c r="D131" s="57">
        <v>16617</v>
      </c>
      <c r="E131" s="60">
        <v>22</v>
      </c>
      <c r="F131" s="57">
        <v>16625</v>
      </c>
      <c r="G131" s="63">
        <v>14</v>
      </c>
      <c r="H131" s="63">
        <v>16630</v>
      </c>
      <c r="I131" s="41">
        <v>13</v>
      </c>
      <c r="J131" s="41">
        <v>16641</v>
      </c>
      <c r="K131" s="42">
        <v>0</v>
      </c>
      <c r="L131">
        <v>21211</v>
      </c>
    </row>
    <row r="132" spans="1:12" x14ac:dyDescent="0.3">
      <c r="A132" s="57">
        <v>21</v>
      </c>
      <c r="B132" s="57">
        <v>16735</v>
      </c>
      <c r="C132" s="60">
        <v>22</v>
      </c>
      <c r="D132" s="57">
        <v>16766</v>
      </c>
      <c r="E132" s="60">
        <v>13</v>
      </c>
      <c r="F132" s="57">
        <v>16773</v>
      </c>
      <c r="G132" s="63">
        <v>14</v>
      </c>
      <c r="H132" s="63">
        <v>16782</v>
      </c>
      <c r="I132" s="41">
        <v>24</v>
      </c>
      <c r="J132" s="41">
        <v>16790</v>
      </c>
      <c r="K132" s="42">
        <v>0</v>
      </c>
      <c r="L132">
        <v>22112</v>
      </c>
    </row>
    <row r="133" spans="1:12" x14ac:dyDescent="0.3">
      <c r="A133" s="57">
        <v>21</v>
      </c>
      <c r="B133" s="57">
        <v>16885</v>
      </c>
      <c r="C133" s="60">
        <v>22</v>
      </c>
      <c r="D133" s="57">
        <v>16892</v>
      </c>
      <c r="E133" s="60">
        <v>13</v>
      </c>
      <c r="F133" s="57">
        <v>16897</v>
      </c>
      <c r="G133" s="63">
        <v>14</v>
      </c>
      <c r="H133" s="63">
        <v>16906</v>
      </c>
      <c r="I133" s="41">
        <v>13</v>
      </c>
      <c r="J133" s="41">
        <v>16921</v>
      </c>
      <c r="K133" s="42">
        <v>0</v>
      </c>
      <c r="L133">
        <v>22111</v>
      </c>
    </row>
    <row r="134" spans="1:12" x14ac:dyDescent="0.3">
      <c r="A134" s="57">
        <v>21</v>
      </c>
      <c r="B134" s="57">
        <v>17016</v>
      </c>
      <c r="C134" s="60">
        <v>11</v>
      </c>
      <c r="D134" s="57">
        <v>17023</v>
      </c>
      <c r="E134" s="60">
        <v>11</v>
      </c>
      <c r="F134" s="57">
        <v>17038</v>
      </c>
      <c r="G134" s="63">
        <v>12</v>
      </c>
      <c r="H134" s="63">
        <v>17056</v>
      </c>
      <c r="I134" s="41">
        <v>13</v>
      </c>
      <c r="J134" s="41">
        <v>17071</v>
      </c>
      <c r="K134" s="42">
        <v>0</v>
      </c>
      <c r="L134">
        <v>21111</v>
      </c>
    </row>
    <row r="135" spans="1:12" x14ac:dyDescent="0.3">
      <c r="A135" s="57">
        <v>21</v>
      </c>
      <c r="B135" s="57">
        <v>17163</v>
      </c>
      <c r="C135" s="60">
        <v>22</v>
      </c>
      <c r="D135" s="57">
        <v>17167</v>
      </c>
      <c r="E135" s="60">
        <v>13</v>
      </c>
      <c r="F135" s="57">
        <v>17175</v>
      </c>
      <c r="G135" s="63">
        <v>14</v>
      </c>
      <c r="H135" s="63">
        <v>17181</v>
      </c>
      <c r="I135" s="41">
        <v>24</v>
      </c>
      <c r="J135" s="41">
        <v>17189</v>
      </c>
      <c r="K135" s="42">
        <v>0</v>
      </c>
      <c r="L135">
        <v>22112</v>
      </c>
    </row>
    <row r="136" spans="1:12" x14ac:dyDescent="0.3">
      <c r="A136" s="57">
        <v>21</v>
      </c>
      <c r="B136" s="57">
        <v>17285</v>
      </c>
      <c r="C136" s="60">
        <v>11</v>
      </c>
      <c r="D136" s="57">
        <v>17291</v>
      </c>
      <c r="E136" s="60">
        <v>22</v>
      </c>
      <c r="F136" s="57">
        <v>17300</v>
      </c>
      <c r="G136" s="63">
        <v>14</v>
      </c>
      <c r="H136" s="63">
        <v>17307</v>
      </c>
      <c r="I136" s="41">
        <v>13</v>
      </c>
      <c r="J136" s="41">
        <v>17319</v>
      </c>
      <c r="K136" s="42">
        <v>0</v>
      </c>
      <c r="L136">
        <v>21211</v>
      </c>
    </row>
    <row r="137" spans="1:12" x14ac:dyDescent="0.3">
      <c r="A137" s="57">
        <v>21</v>
      </c>
      <c r="B137" s="57">
        <v>17415</v>
      </c>
      <c r="C137" s="60">
        <v>22</v>
      </c>
      <c r="D137" s="57">
        <v>17421</v>
      </c>
      <c r="E137" s="60">
        <v>13</v>
      </c>
      <c r="F137" s="57">
        <v>17429</v>
      </c>
      <c r="G137" s="63">
        <v>23</v>
      </c>
      <c r="H137" s="63">
        <v>17437</v>
      </c>
      <c r="I137" s="41">
        <v>13</v>
      </c>
      <c r="J137" s="41">
        <v>17443</v>
      </c>
      <c r="K137" s="42">
        <v>0</v>
      </c>
      <c r="L137">
        <v>22121</v>
      </c>
    </row>
    <row r="138" spans="1:12" x14ac:dyDescent="0.3">
      <c r="A138" s="57">
        <v>21</v>
      </c>
      <c r="B138" s="57">
        <v>17540</v>
      </c>
      <c r="C138" s="60">
        <v>11</v>
      </c>
      <c r="D138" s="57">
        <v>17565</v>
      </c>
      <c r="E138" s="60">
        <v>11</v>
      </c>
      <c r="F138" s="57">
        <v>17580</v>
      </c>
      <c r="G138" s="63">
        <v>12</v>
      </c>
      <c r="H138" s="63">
        <v>17594</v>
      </c>
      <c r="I138" s="41">
        <v>13</v>
      </c>
      <c r="J138" s="41">
        <v>17606</v>
      </c>
      <c r="K138" s="42">
        <v>0</v>
      </c>
      <c r="L138">
        <v>21111</v>
      </c>
    </row>
    <row r="139" spans="1:12" x14ac:dyDescent="0.3">
      <c r="A139" s="57">
        <v>21</v>
      </c>
      <c r="B139" s="57">
        <v>17701</v>
      </c>
      <c r="C139" s="60">
        <v>11</v>
      </c>
      <c r="D139" s="57">
        <v>17706</v>
      </c>
      <c r="E139" s="60">
        <v>11</v>
      </c>
      <c r="F139" s="57">
        <v>17715</v>
      </c>
      <c r="G139" s="63">
        <v>12</v>
      </c>
      <c r="H139" s="63">
        <v>17730</v>
      </c>
      <c r="I139" s="41">
        <v>24</v>
      </c>
      <c r="J139" s="41">
        <v>17737</v>
      </c>
      <c r="K139" s="42">
        <v>0</v>
      </c>
      <c r="L139">
        <v>21112</v>
      </c>
    </row>
    <row r="140" spans="1:12" x14ac:dyDescent="0.3">
      <c r="A140" s="58">
        <v>21</v>
      </c>
      <c r="B140" s="58">
        <v>17831</v>
      </c>
      <c r="C140" s="61">
        <v>11</v>
      </c>
      <c r="D140" s="58">
        <v>17836</v>
      </c>
      <c r="E140" s="61">
        <v>11</v>
      </c>
      <c r="F140" s="58">
        <v>17853</v>
      </c>
      <c r="G140" s="64">
        <v>21</v>
      </c>
      <c r="H140" s="64">
        <v>17862</v>
      </c>
      <c r="I140" s="40">
        <v>11</v>
      </c>
      <c r="J140" s="40">
        <v>17868</v>
      </c>
      <c r="K140" s="50">
        <v>1</v>
      </c>
      <c r="L140">
        <v>21121</v>
      </c>
    </row>
    <row r="141" spans="1:12" x14ac:dyDescent="0.3">
      <c r="A141" s="58">
        <v>21</v>
      </c>
      <c r="B141" s="58">
        <v>17950</v>
      </c>
      <c r="C141" s="61">
        <v>22</v>
      </c>
      <c r="D141" s="58">
        <v>17954</v>
      </c>
      <c r="E141" s="61">
        <v>13</v>
      </c>
      <c r="F141" s="58">
        <v>17959</v>
      </c>
      <c r="G141" s="64">
        <v>14</v>
      </c>
      <c r="H141" s="64">
        <v>17963</v>
      </c>
      <c r="I141" s="40">
        <v>24</v>
      </c>
      <c r="J141" s="40">
        <v>17971</v>
      </c>
      <c r="K141" s="50">
        <v>0</v>
      </c>
      <c r="L141">
        <v>22112</v>
      </c>
    </row>
    <row r="142" spans="1:12" x14ac:dyDescent="0.3">
      <c r="A142" s="58">
        <v>21</v>
      </c>
      <c r="B142" s="58">
        <v>18065</v>
      </c>
      <c r="C142" s="61">
        <v>11</v>
      </c>
      <c r="D142" s="58">
        <v>18073</v>
      </c>
      <c r="E142" s="61">
        <v>22</v>
      </c>
      <c r="F142" s="58">
        <v>18081</v>
      </c>
      <c r="G142" s="64">
        <v>14</v>
      </c>
      <c r="H142" s="64">
        <v>18087</v>
      </c>
      <c r="I142" s="40">
        <v>13</v>
      </c>
      <c r="J142" s="40">
        <v>18100</v>
      </c>
      <c r="K142" s="50">
        <v>0</v>
      </c>
      <c r="L142">
        <v>21211</v>
      </c>
    </row>
    <row r="143" spans="1:12" x14ac:dyDescent="0.3">
      <c r="A143" s="58">
        <v>21</v>
      </c>
      <c r="B143" s="58">
        <v>18195</v>
      </c>
      <c r="C143" s="61">
        <v>11</v>
      </c>
      <c r="D143" s="58">
        <v>18199</v>
      </c>
      <c r="E143" s="61">
        <v>11</v>
      </c>
      <c r="F143" s="58">
        <v>18203</v>
      </c>
      <c r="G143" s="64">
        <v>12</v>
      </c>
      <c r="H143" s="64">
        <v>18218</v>
      </c>
      <c r="I143" s="40">
        <v>13</v>
      </c>
      <c r="J143" s="40">
        <v>18234</v>
      </c>
      <c r="K143" s="50">
        <v>0</v>
      </c>
      <c r="L143">
        <v>21111</v>
      </c>
    </row>
    <row r="144" spans="1:12" x14ac:dyDescent="0.3">
      <c r="A144" s="58">
        <v>21</v>
      </c>
      <c r="B144" s="58">
        <v>18329</v>
      </c>
      <c r="C144" s="61">
        <v>11</v>
      </c>
      <c r="D144" s="58">
        <v>18336</v>
      </c>
      <c r="E144" s="61">
        <v>11</v>
      </c>
      <c r="F144" s="58">
        <v>18340</v>
      </c>
      <c r="G144" s="64">
        <v>21</v>
      </c>
      <c r="H144" s="64">
        <v>18348</v>
      </c>
      <c r="I144" s="40">
        <v>11</v>
      </c>
      <c r="J144" s="40">
        <v>18355</v>
      </c>
      <c r="K144" s="50">
        <v>1</v>
      </c>
      <c r="L144">
        <v>21121</v>
      </c>
    </row>
    <row r="145" spans="1:12" x14ac:dyDescent="0.3">
      <c r="A145" s="58">
        <v>21</v>
      </c>
      <c r="B145" s="58">
        <v>18452</v>
      </c>
      <c r="C145" s="61">
        <v>11</v>
      </c>
      <c r="D145" s="58">
        <v>18457</v>
      </c>
      <c r="E145" s="61">
        <v>11</v>
      </c>
      <c r="F145" s="58">
        <v>18463</v>
      </c>
      <c r="G145" s="64">
        <v>12</v>
      </c>
      <c r="H145" s="64">
        <v>18479</v>
      </c>
      <c r="I145" s="40">
        <v>24</v>
      </c>
      <c r="J145" s="40">
        <v>18487</v>
      </c>
      <c r="K145" s="50">
        <v>0</v>
      </c>
      <c r="L145">
        <v>21112</v>
      </c>
    </row>
    <row r="146" spans="1:12" x14ac:dyDescent="0.3">
      <c r="A146" s="58">
        <v>21</v>
      </c>
      <c r="B146" s="58">
        <v>18581</v>
      </c>
      <c r="C146" s="61">
        <v>11</v>
      </c>
      <c r="D146" s="58">
        <v>18596</v>
      </c>
      <c r="E146" s="61">
        <v>11</v>
      </c>
      <c r="F146" s="58">
        <v>18605</v>
      </c>
      <c r="G146" s="64">
        <v>21</v>
      </c>
      <c r="H146" s="64">
        <v>18613</v>
      </c>
      <c r="I146" s="40">
        <v>11</v>
      </c>
      <c r="J146" s="40">
        <v>18620</v>
      </c>
      <c r="K146" s="50">
        <v>1</v>
      </c>
      <c r="L146">
        <v>21121</v>
      </c>
    </row>
    <row r="147" spans="1:12" x14ac:dyDescent="0.3">
      <c r="A147" s="58">
        <v>21</v>
      </c>
      <c r="B147" s="58">
        <v>18714</v>
      </c>
      <c r="C147" s="61">
        <v>11</v>
      </c>
      <c r="D147" s="58">
        <v>18721</v>
      </c>
      <c r="E147" s="61">
        <v>22</v>
      </c>
      <c r="F147" s="58">
        <v>18728</v>
      </c>
      <c r="G147" s="64">
        <v>14</v>
      </c>
      <c r="H147" s="64">
        <v>18735</v>
      </c>
      <c r="I147" s="40">
        <v>13</v>
      </c>
      <c r="J147" s="40">
        <v>18746</v>
      </c>
      <c r="K147" s="50">
        <v>0</v>
      </c>
      <c r="L147">
        <v>21211</v>
      </c>
    </row>
    <row r="148" spans="1:12" x14ac:dyDescent="0.3">
      <c r="A148" s="58">
        <v>21</v>
      </c>
      <c r="B148" s="58">
        <v>18841</v>
      </c>
      <c r="C148" s="61">
        <v>11</v>
      </c>
      <c r="D148" s="58">
        <v>18846</v>
      </c>
      <c r="E148" s="61">
        <v>11</v>
      </c>
      <c r="F148" s="58">
        <v>18855</v>
      </c>
      <c r="G148" s="64">
        <v>12</v>
      </c>
      <c r="H148" s="64">
        <v>18869</v>
      </c>
      <c r="I148" s="40">
        <v>13</v>
      </c>
      <c r="J148" s="40">
        <v>18880</v>
      </c>
      <c r="K148" s="50">
        <v>0</v>
      </c>
      <c r="L148">
        <v>21111</v>
      </c>
    </row>
    <row r="149" spans="1:12" x14ac:dyDescent="0.3">
      <c r="A149" s="58">
        <v>21</v>
      </c>
      <c r="B149" s="58">
        <v>18976</v>
      </c>
      <c r="C149" s="61">
        <v>11</v>
      </c>
      <c r="D149" s="58">
        <v>18982</v>
      </c>
      <c r="E149" s="61">
        <v>11</v>
      </c>
      <c r="F149" s="58">
        <v>18986</v>
      </c>
      <c r="G149" s="64">
        <v>21</v>
      </c>
      <c r="H149" s="64">
        <v>18994</v>
      </c>
      <c r="I149" s="40">
        <v>11</v>
      </c>
      <c r="J149" s="40">
        <v>19001</v>
      </c>
      <c r="K149" s="50">
        <v>1</v>
      </c>
      <c r="L149">
        <v>21121</v>
      </c>
    </row>
    <row r="150" spans="1:12" x14ac:dyDescent="0.3">
      <c r="A150" s="58">
        <v>21</v>
      </c>
      <c r="B150" s="58">
        <v>19092</v>
      </c>
      <c r="C150" s="61">
        <v>11</v>
      </c>
      <c r="D150" s="58">
        <v>19098</v>
      </c>
      <c r="E150" s="61">
        <v>22</v>
      </c>
      <c r="F150" s="58">
        <v>19106</v>
      </c>
      <c r="G150" s="64">
        <v>14</v>
      </c>
      <c r="H150" s="64">
        <v>19112</v>
      </c>
      <c r="I150" s="40">
        <v>13</v>
      </c>
      <c r="J150" s="40">
        <v>19126</v>
      </c>
      <c r="K150" s="50">
        <v>0</v>
      </c>
      <c r="L150">
        <v>21211</v>
      </c>
    </row>
    <row r="151" spans="1:12" x14ac:dyDescent="0.3">
      <c r="A151" s="58">
        <v>21</v>
      </c>
      <c r="B151" s="58">
        <v>19220</v>
      </c>
      <c r="C151" s="61">
        <v>11</v>
      </c>
      <c r="D151" s="58">
        <v>19227</v>
      </c>
      <c r="E151" s="61">
        <v>11</v>
      </c>
      <c r="F151" s="58">
        <v>19242</v>
      </c>
      <c r="G151" s="64">
        <v>21</v>
      </c>
      <c r="H151" s="64">
        <v>19249</v>
      </c>
      <c r="I151" s="40">
        <v>11</v>
      </c>
      <c r="J151" s="40">
        <v>19256</v>
      </c>
      <c r="K151" s="50">
        <v>1</v>
      </c>
      <c r="L151">
        <v>21121</v>
      </c>
    </row>
    <row r="152" spans="1:12" x14ac:dyDescent="0.3">
      <c r="A152" s="58">
        <v>21</v>
      </c>
      <c r="B152" s="58">
        <v>19350</v>
      </c>
      <c r="C152" s="61">
        <v>22</v>
      </c>
      <c r="D152" s="58">
        <v>19364</v>
      </c>
      <c r="E152" s="61">
        <v>13</v>
      </c>
      <c r="F152" s="58">
        <v>19371</v>
      </c>
      <c r="G152" s="64">
        <v>14</v>
      </c>
      <c r="H152" s="64">
        <v>19381</v>
      </c>
      <c r="I152" s="40">
        <v>24</v>
      </c>
      <c r="J152" s="40">
        <v>19389</v>
      </c>
      <c r="K152" s="50">
        <v>0</v>
      </c>
      <c r="L152">
        <v>22112</v>
      </c>
    </row>
    <row r="153" spans="1:12" x14ac:dyDescent="0.3">
      <c r="A153" s="58">
        <v>21</v>
      </c>
      <c r="B153" s="58">
        <v>19484</v>
      </c>
      <c r="C153" s="61">
        <v>11</v>
      </c>
      <c r="D153" s="58">
        <v>19489</v>
      </c>
      <c r="E153" s="61">
        <v>11</v>
      </c>
      <c r="F153" s="58">
        <v>19493</v>
      </c>
      <c r="G153" s="64">
        <v>21</v>
      </c>
      <c r="H153" s="64">
        <v>19502</v>
      </c>
      <c r="I153" s="40">
        <v>11</v>
      </c>
      <c r="J153" s="40">
        <v>19508</v>
      </c>
      <c r="K153" s="50">
        <v>1</v>
      </c>
      <c r="L153">
        <v>21121</v>
      </c>
    </row>
    <row r="154" spans="1:12" x14ac:dyDescent="0.3">
      <c r="A154" s="58">
        <v>21</v>
      </c>
      <c r="B154" s="58">
        <v>19596</v>
      </c>
      <c r="C154" s="61">
        <v>11</v>
      </c>
      <c r="D154" s="58">
        <v>19613</v>
      </c>
      <c r="E154" s="61">
        <v>11</v>
      </c>
      <c r="F154" s="58">
        <v>19628</v>
      </c>
      <c r="G154" s="64">
        <v>12</v>
      </c>
      <c r="H154" s="64">
        <v>19640</v>
      </c>
      <c r="I154" s="40">
        <v>13</v>
      </c>
      <c r="J154" s="40">
        <v>19652</v>
      </c>
      <c r="K154" s="50">
        <v>0</v>
      </c>
      <c r="L154">
        <v>21111</v>
      </c>
    </row>
    <row r="155" spans="1:12" x14ac:dyDescent="0.3">
      <c r="A155" s="58">
        <v>21</v>
      </c>
      <c r="B155" s="58">
        <v>19746</v>
      </c>
      <c r="C155" s="61">
        <v>11</v>
      </c>
      <c r="D155" s="58">
        <v>19751</v>
      </c>
      <c r="E155" s="61">
        <v>11</v>
      </c>
      <c r="F155" s="58">
        <v>19756</v>
      </c>
      <c r="G155" s="64">
        <v>21</v>
      </c>
      <c r="H155" s="64">
        <v>19763</v>
      </c>
      <c r="I155" s="40">
        <v>11</v>
      </c>
      <c r="J155" s="40">
        <v>19772</v>
      </c>
      <c r="K155" s="50">
        <v>1</v>
      </c>
      <c r="L155">
        <v>21121</v>
      </c>
    </row>
    <row r="156" spans="1:12" x14ac:dyDescent="0.3">
      <c r="A156" s="58">
        <v>21</v>
      </c>
      <c r="B156" s="58">
        <v>19870</v>
      </c>
      <c r="C156" s="61">
        <v>11</v>
      </c>
      <c r="D156" s="58">
        <v>19875</v>
      </c>
      <c r="E156" s="61">
        <v>22</v>
      </c>
      <c r="F156" s="58">
        <v>19883</v>
      </c>
      <c r="G156" s="64">
        <v>14</v>
      </c>
      <c r="H156" s="64">
        <v>19891</v>
      </c>
      <c r="I156" s="40">
        <v>13</v>
      </c>
      <c r="J156" s="40">
        <v>19900</v>
      </c>
      <c r="K156" s="50">
        <v>0</v>
      </c>
      <c r="L156">
        <v>21211</v>
      </c>
    </row>
    <row r="157" spans="1:12" x14ac:dyDescent="0.3">
      <c r="A157" s="58">
        <v>21</v>
      </c>
      <c r="B157" s="58">
        <v>19992</v>
      </c>
      <c r="C157" s="61">
        <v>22</v>
      </c>
      <c r="D157" s="58">
        <v>19997</v>
      </c>
      <c r="E157" s="61">
        <v>13</v>
      </c>
      <c r="F157" s="58">
        <v>20002</v>
      </c>
      <c r="G157" s="64">
        <v>23</v>
      </c>
      <c r="H157" s="64">
        <v>20011</v>
      </c>
      <c r="I157" s="40">
        <v>13</v>
      </c>
      <c r="J157" s="40">
        <v>20017</v>
      </c>
      <c r="K157" s="50">
        <v>0</v>
      </c>
      <c r="L157">
        <v>22121</v>
      </c>
    </row>
    <row r="158" spans="1:12" x14ac:dyDescent="0.3">
      <c r="A158" s="58">
        <v>21</v>
      </c>
      <c r="B158" s="58">
        <v>20111</v>
      </c>
      <c r="C158" s="61">
        <v>11</v>
      </c>
      <c r="D158" s="58">
        <v>20117</v>
      </c>
      <c r="E158" s="61">
        <v>11</v>
      </c>
      <c r="F158" s="58">
        <v>20121</v>
      </c>
      <c r="G158" s="64">
        <v>12</v>
      </c>
      <c r="H158" s="64">
        <v>20136</v>
      </c>
      <c r="I158" s="40">
        <v>24</v>
      </c>
      <c r="J158" s="40">
        <v>20144</v>
      </c>
      <c r="K158" s="50">
        <v>0</v>
      </c>
      <c r="L158">
        <v>21112</v>
      </c>
    </row>
    <row r="159" spans="1:12" x14ac:dyDescent="0.3">
      <c r="A159" s="58">
        <v>21</v>
      </c>
      <c r="B159" s="58">
        <v>20242</v>
      </c>
      <c r="C159" s="61">
        <v>11</v>
      </c>
      <c r="D159" s="58">
        <v>20247</v>
      </c>
      <c r="E159" s="61">
        <v>22</v>
      </c>
      <c r="F159" s="58">
        <v>20256</v>
      </c>
      <c r="G159" s="64">
        <v>14</v>
      </c>
      <c r="H159" s="64">
        <v>20263</v>
      </c>
      <c r="I159" s="40">
        <v>13</v>
      </c>
      <c r="J159" s="40">
        <v>20274</v>
      </c>
      <c r="K159" s="50">
        <v>0</v>
      </c>
      <c r="L159">
        <v>21211</v>
      </c>
    </row>
    <row r="160" spans="1:12" x14ac:dyDescent="0.3">
      <c r="A160" s="58">
        <v>21</v>
      </c>
      <c r="B160" s="58">
        <v>20371</v>
      </c>
      <c r="C160" s="61">
        <v>11</v>
      </c>
      <c r="D160" s="58">
        <v>20376</v>
      </c>
      <c r="E160" s="61">
        <v>11</v>
      </c>
      <c r="F160" s="58">
        <v>20380</v>
      </c>
      <c r="G160" s="64">
        <v>12</v>
      </c>
      <c r="H160" s="64">
        <v>20393</v>
      </c>
      <c r="I160" s="40">
        <v>24</v>
      </c>
      <c r="J160" s="40">
        <v>20401</v>
      </c>
      <c r="K160" s="50">
        <v>0</v>
      </c>
      <c r="L160">
        <v>21112</v>
      </c>
    </row>
    <row r="161" spans="1:12" x14ac:dyDescent="0.3">
      <c r="A161" s="58">
        <v>21</v>
      </c>
      <c r="B161" s="58">
        <v>20607</v>
      </c>
      <c r="C161" s="61">
        <v>11</v>
      </c>
      <c r="D161" s="58">
        <v>20614</v>
      </c>
      <c r="E161" s="61">
        <v>22</v>
      </c>
      <c r="F161" s="58">
        <v>20623</v>
      </c>
      <c r="G161" s="64">
        <v>14</v>
      </c>
      <c r="H161" s="64">
        <v>20630</v>
      </c>
      <c r="I161" s="40">
        <v>13</v>
      </c>
      <c r="J161" s="40">
        <v>20643</v>
      </c>
      <c r="K161" s="50">
        <v>0</v>
      </c>
      <c r="L161">
        <v>21211</v>
      </c>
    </row>
    <row r="162" spans="1:12" x14ac:dyDescent="0.3">
      <c r="A162" s="58">
        <v>21</v>
      </c>
      <c r="B162" s="58">
        <v>20755</v>
      </c>
      <c r="C162" s="61">
        <v>11</v>
      </c>
      <c r="D162" s="58">
        <v>20761</v>
      </c>
      <c r="E162" s="61">
        <v>22</v>
      </c>
      <c r="F162" s="58">
        <v>20769</v>
      </c>
      <c r="G162" s="64">
        <v>14</v>
      </c>
      <c r="H162" s="64">
        <v>20776</v>
      </c>
      <c r="I162" s="40">
        <v>13</v>
      </c>
      <c r="J162" s="40">
        <v>20789</v>
      </c>
      <c r="K162" s="50">
        <v>0</v>
      </c>
      <c r="L162">
        <v>21211</v>
      </c>
    </row>
    <row r="163" spans="1:12" x14ac:dyDescent="0.3">
      <c r="A163" s="58">
        <v>21</v>
      </c>
      <c r="B163" s="58">
        <v>20887</v>
      </c>
      <c r="C163" s="61">
        <v>11</v>
      </c>
      <c r="D163" s="58">
        <v>20892</v>
      </c>
      <c r="E163" s="61">
        <v>11</v>
      </c>
      <c r="F163" s="58">
        <v>20900</v>
      </c>
      <c r="G163" s="64">
        <v>21</v>
      </c>
      <c r="H163" s="64">
        <v>20908</v>
      </c>
      <c r="I163" s="40">
        <v>11</v>
      </c>
      <c r="J163" s="40">
        <v>20916</v>
      </c>
      <c r="K163" s="50">
        <v>1</v>
      </c>
      <c r="L163">
        <v>21121</v>
      </c>
    </row>
    <row r="164" spans="1:12" x14ac:dyDescent="0.3">
      <c r="A164" s="58">
        <v>21</v>
      </c>
      <c r="B164" s="58">
        <v>21001</v>
      </c>
      <c r="C164" s="61">
        <v>11</v>
      </c>
      <c r="D164" s="58">
        <v>21006</v>
      </c>
      <c r="E164" s="61">
        <v>11</v>
      </c>
      <c r="F164" s="58">
        <v>21010</v>
      </c>
      <c r="G164" s="64">
        <v>12</v>
      </c>
      <c r="H164" s="64">
        <v>21026</v>
      </c>
      <c r="I164" s="40">
        <v>24</v>
      </c>
      <c r="J164" s="40">
        <v>21034</v>
      </c>
      <c r="K164" s="50">
        <v>0</v>
      </c>
      <c r="L164">
        <v>21112</v>
      </c>
    </row>
    <row r="165" spans="1:12" x14ac:dyDescent="0.3">
      <c r="A165" s="58">
        <v>21</v>
      </c>
      <c r="B165" s="58">
        <v>21129</v>
      </c>
      <c r="C165" s="61">
        <v>11</v>
      </c>
      <c r="D165" s="58">
        <v>21137</v>
      </c>
      <c r="E165" s="61">
        <v>11</v>
      </c>
      <c r="F165" s="58">
        <v>21145</v>
      </c>
      <c r="G165" s="64">
        <v>21</v>
      </c>
      <c r="H165" s="64">
        <v>21153</v>
      </c>
      <c r="I165" s="40">
        <v>11</v>
      </c>
      <c r="J165" s="40">
        <v>21160</v>
      </c>
      <c r="K165" s="50">
        <v>1</v>
      </c>
      <c r="L165">
        <v>21121</v>
      </c>
    </row>
    <row r="166" spans="1:12" x14ac:dyDescent="0.3">
      <c r="A166" s="17"/>
      <c r="B166" s="17"/>
      <c r="C166" s="17"/>
      <c r="D166" s="17"/>
      <c r="E166" s="17"/>
      <c r="F166" s="17"/>
      <c r="G166" s="17"/>
      <c r="H166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1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134</v>
      </c>
      <c r="V3" s="25" t="s">
        <v>117</v>
      </c>
      <c r="W3">
        <f>COUNTA(L7:L28)</f>
        <v>22</v>
      </c>
      <c r="AA3" s="25" t="s">
        <v>117</v>
      </c>
      <c r="AB3">
        <f>COUNTA(L29:L51)</f>
        <v>23</v>
      </c>
      <c r="AF3" s="25" t="s">
        <v>117</v>
      </c>
      <c r="AG3">
        <f>COUNTA(L52:L73)</f>
        <v>22</v>
      </c>
      <c r="AK3" s="25" t="s">
        <v>117</v>
      </c>
      <c r="AL3">
        <f>COUNTA(L74:L95)</f>
        <v>22</v>
      </c>
      <c r="AP3" s="25" t="s">
        <v>117</v>
      </c>
      <c r="AQ3">
        <f>COUNTA(L96:L118)</f>
        <v>23</v>
      </c>
      <c r="AU3" s="25" t="s">
        <v>117</v>
      </c>
      <c r="AV3">
        <f>COUNTA(L119:L140)</f>
        <v>22</v>
      </c>
    </row>
    <row r="4" spans="1:48" x14ac:dyDescent="0.3">
      <c r="P4" s="25" t="s">
        <v>85</v>
      </c>
      <c r="Q4" s="26">
        <f>SUM(O7:O38)</f>
        <v>134</v>
      </c>
      <c r="V4" s="25" t="s">
        <v>118</v>
      </c>
      <c r="W4">
        <f>SUM(U7:U38)</f>
        <v>22</v>
      </c>
      <c r="AA4" s="25" t="s">
        <v>118</v>
      </c>
      <c r="AB4">
        <f>SUM(Z7:Z38)</f>
        <v>23</v>
      </c>
      <c r="AF4" s="25" t="s">
        <v>118</v>
      </c>
      <c r="AG4">
        <f>SUM(AE7:AE38)</f>
        <v>22</v>
      </c>
      <c r="AK4" s="25" t="s">
        <v>118</v>
      </c>
      <c r="AL4">
        <f>SUM(AJ7:AJ38)</f>
        <v>22</v>
      </c>
      <c r="AP4" s="25" t="s">
        <v>118</v>
      </c>
      <c r="AQ4">
        <f>SUM(AO7:AO38)</f>
        <v>23</v>
      </c>
      <c r="AU4" s="25" t="s">
        <v>118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17</v>
      </c>
      <c r="E7" s="59">
        <v>13</v>
      </c>
      <c r="F7" s="56">
        <v>22</v>
      </c>
      <c r="G7" s="62">
        <v>23</v>
      </c>
      <c r="H7" s="62">
        <v>30</v>
      </c>
      <c r="I7" s="41">
        <v>13</v>
      </c>
      <c r="J7" s="41">
        <v>37</v>
      </c>
      <c r="K7" s="42">
        <v>0</v>
      </c>
      <c r="L7">
        <v>12121</v>
      </c>
      <c r="N7" s="35">
        <v>11111</v>
      </c>
      <c r="O7" s="35">
        <f>COUNTIF($L$7:$L$500,N7)</f>
        <v>4</v>
      </c>
      <c r="P7" s="35">
        <f>O7/$Q$4</f>
        <v>2.9850746268656716E-2</v>
      </c>
      <c r="Q7" s="35">
        <f>IF(P7=0,0,(P7*((LOG(P7))/LOG(2))))</f>
        <v>-0.15122654299873947</v>
      </c>
      <c r="T7" s="35">
        <f>N7</f>
        <v>11111</v>
      </c>
      <c r="U7" s="35">
        <f>COUNTIF(L7:L28,T7)</f>
        <v>3</v>
      </c>
      <c r="V7" s="35">
        <f>U7/(W4-U25)</f>
        <v>0.14285714285714285</v>
      </c>
      <c r="W7" s="35">
        <f>IF(V7=0,0,(V7*((LOG(V7))/LOG(2))))</f>
        <v>-0.40105070315108626</v>
      </c>
      <c r="Y7" s="35">
        <f>N7</f>
        <v>11111</v>
      </c>
      <c r="Z7" s="35">
        <f>COUNTIF(L29:L51,Y7)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COUNTIF(L52:L73,AD7)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COUNTIF(L74:L95,AI7)</f>
        <v>1</v>
      </c>
      <c r="AK7" s="35">
        <f>AJ7/(AL4-AJ25)</f>
        <v>6.25E-2</v>
      </c>
      <c r="AL7" s="35">
        <f>IF(AK7=0,0,(AK7*((LOG(AK7))/LOG(2))))</f>
        <v>-0.25</v>
      </c>
      <c r="AN7" s="35">
        <f>N7</f>
        <v>11111</v>
      </c>
      <c r="AO7" s="35">
        <f>COUNTIF(L96:L118,AN7)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COUNTIF(L119:L140,AS7)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138</v>
      </c>
      <c r="C8" s="60">
        <v>11</v>
      </c>
      <c r="D8" s="57">
        <v>144</v>
      </c>
      <c r="E8" s="60">
        <v>11</v>
      </c>
      <c r="F8" s="57">
        <v>159</v>
      </c>
      <c r="G8" s="63">
        <v>21</v>
      </c>
      <c r="H8" s="63">
        <v>168</v>
      </c>
      <c r="I8" s="41">
        <v>11</v>
      </c>
      <c r="J8" s="41">
        <v>176</v>
      </c>
      <c r="K8" s="42">
        <v>1</v>
      </c>
      <c r="L8">
        <v>21121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COUNTIF(L29:L51,Y8)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COUNTIF(L52:L73,AD8)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COUNTIF(L74:L95,AI8)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COUNTIF(L96:L118,AN8)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COUNTIF(L119:L140,AS8)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268</v>
      </c>
      <c r="C9" s="60">
        <v>11</v>
      </c>
      <c r="D9" s="57">
        <v>280</v>
      </c>
      <c r="E9" s="60">
        <v>22</v>
      </c>
      <c r="F9" s="57">
        <v>288</v>
      </c>
      <c r="G9" s="63">
        <v>14</v>
      </c>
      <c r="H9" s="63">
        <v>293</v>
      </c>
      <c r="I9" s="41">
        <v>13</v>
      </c>
      <c r="J9" s="41">
        <v>303</v>
      </c>
      <c r="K9" s="42">
        <v>0</v>
      </c>
      <c r="L9">
        <v>21211</v>
      </c>
      <c r="N9" s="35">
        <v>11121</v>
      </c>
      <c r="O9" s="35">
        <f>COUNTIF($L$7:$L$500,N9)</f>
        <v>3</v>
      </c>
      <c r="P9" s="35">
        <f>O9/$Q$4</f>
        <v>2.2388059701492536E-2</v>
      </c>
      <c r="Q9" s="35">
        <f>IF(P9=0,0,(P9*((LOG(P9))/LOG(2))))</f>
        <v>-0.12271179156126753</v>
      </c>
      <c r="T9" s="35">
        <f>N9</f>
        <v>11121</v>
      </c>
      <c r="U9" s="35">
        <f>COUNTIF(L7:L28,T9)</f>
        <v>1</v>
      </c>
      <c r="V9" s="35">
        <f>U9/(W4-U25)</f>
        <v>4.7619047619047616E-2</v>
      </c>
      <c r="W9" s="35">
        <f>IF(V9=0,0,(V9*((LOG(V9))/LOG(2))))</f>
        <v>-0.20915797251327431</v>
      </c>
      <c r="Y9" s="35">
        <f>N9</f>
        <v>11121</v>
      </c>
      <c r="Z9" s="35">
        <f>COUNTIF(L29:L51,Y9)</f>
        <v>1</v>
      </c>
      <c r="AA9" s="35">
        <f>Z9/(AB4-Z25)</f>
        <v>6.6666666666666666E-2</v>
      </c>
      <c r="AB9" s="35">
        <f>IF(AA9=0,0,(AA9*((LOG(AA9))/LOG(2))))</f>
        <v>-0.26045937304056793</v>
      </c>
      <c r="AD9" s="35">
        <f>N9</f>
        <v>11121</v>
      </c>
      <c r="AE9" s="35">
        <f>COUNTIF(L52:L73,AD9)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COUNTIF(L74:L95,AI9)</f>
        <v>1</v>
      </c>
      <c r="AK9" s="35">
        <f>AJ9/(AL4-AJ25)</f>
        <v>6.25E-2</v>
      </c>
      <c r="AL9" s="35">
        <f>IF(AK9=0,0,(AK9*((LOG(AK9))/LOG(2))))</f>
        <v>-0.25</v>
      </c>
      <c r="AN9" s="35">
        <f>N9</f>
        <v>11121</v>
      </c>
      <c r="AO9" s="35">
        <f>COUNTIF(L96:L118,AN9)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COUNTIF(L119:L140,AS9)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402</v>
      </c>
      <c r="C10" s="60">
        <v>11</v>
      </c>
      <c r="D10" s="57">
        <v>408</v>
      </c>
      <c r="E10" s="60">
        <v>22</v>
      </c>
      <c r="F10" s="57">
        <v>416</v>
      </c>
      <c r="G10" s="63">
        <v>14</v>
      </c>
      <c r="H10" s="63">
        <v>423</v>
      </c>
      <c r="I10" s="41">
        <v>13</v>
      </c>
      <c r="J10" s="41">
        <v>433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COUNTIF(L52:L73,AD10)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COUNTIF(L74:L95,AI10)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COUNTIF(L96:L118,AN10)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COUNTIF(L119:L140,AS10)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534</v>
      </c>
      <c r="C11" s="60">
        <v>22</v>
      </c>
      <c r="D11" s="57">
        <v>542</v>
      </c>
      <c r="E11" s="60">
        <v>13</v>
      </c>
      <c r="F11" s="57">
        <v>550</v>
      </c>
      <c r="G11" s="63">
        <v>23</v>
      </c>
      <c r="H11" s="63">
        <v>558</v>
      </c>
      <c r="I11" s="41">
        <v>13</v>
      </c>
      <c r="J11" s="41">
        <v>565</v>
      </c>
      <c r="K11" s="42">
        <v>0</v>
      </c>
      <c r="L11">
        <v>22121</v>
      </c>
      <c r="N11" s="35">
        <v>11211</v>
      </c>
      <c r="O11" s="35">
        <f>COUNTIF($L$7:$L$500,N11)</f>
        <v>2</v>
      </c>
      <c r="P11" s="35">
        <f>O11/$Q$4</f>
        <v>1.4925373134328358E-2</v>
      </c>
      <c r="Q11" s="35">
        <f>IF(P11=0,0,(P11*((LOG(P11))/LOG(2))))</f>
        <v>-9.0538644633698095E-2</v>
      </c>
      <c r="T11" s="35">
        <f>N11</f>
        <v>11211</v>
      </c>
      <c r="U11" s="35">
        <f>COUNTIF(L7:L28,T11)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COUNTIF(L29:L51,Y11)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COUNTIF(L52:L73,AD11)</f>
        <v>1</v>
      </c>
      <c r="AF11" s="35">
        <f>AE11/(AG4-AE25)</f>
        <v>7.1428571428571425E-2</v>
      </c>
      <c r="AG11" s="35">
        <f>IF(AF11=0,0,(AF11*((LOG(AF11))/LOG(2))))</f>
        <v>-0.27195392300411453</v>
      </c>
      <c r="AI11" s="35">
        <f>N11</f>
        <v>11211</v>
      </c>
      <c r="AJ11" s="35">
        <f>COUNTIF(L74:L95,AI11)</f>
        <v>1</v>
      </c>
      <c r="AK11" s="35">
        <f>AJ11/(AL4-AJ25)</f>
        <v>6.25E-2</v>
      </c>
      <c r="AL11" s="35">
        <f>IF(AK11=0,0,(AK11*((LOG(AK11))/LOG(2))))</f>
        <v>-0.25</v>
      </c>
      <c r="AN11" s="35">
        <f>N11</f>
        <v>11211</v>
      </c>
      <c r="AO11" s="35">
        <f>COUNTIF(L96:L118,AN11)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COUNTIF(L119:L140,AS11)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673</v>
      </c>
      <c r="C12" s="60">
        <v>11</v>
      </c>
      <c r="D12" s="57">
        <v>679</v>
      </c>
      <c r="E12" s="60">
        <v>22</v>
      </c>
      <c r="F12" s="57">
        <v>687</v>
      </c>
      <c r="G12" s="63">
        <v>14</v>
      </c>
      <c r="H12" s="63">
        <v>695</v>
      </c>
      <c r="I12" s="41">
        <v>13</v>
      </c>
      <c r="J12" s="41">
        <v>715</v>
      </c>
      <c r="K12" s="42">
        <v>0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COUNTIF(L52:L73,AD12)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COUNTIF(L74:L95,AI12)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COUNTIF(L96:L118,AN12)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COUNTIF(L119:L140,AS12)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818</v>
      </c>
      <c r="C13" s="60">
        <v>11</v>
      </c>
      <c r="D13" s="57">
        <v>824</v>
      </c>
      <c r="E13" s="60">
        <v>22</v>
      </c>
      <c r="F13" s="57">
        <v>832</v>
      </c>
      <c r="G13" s="63">
        <v>14</v>
      </c>
      <c r="H13" s="63">
        <v>839</v>
      </c>
      <c r="I13" s="41">
        <v>13</v>
      </c>
      <c r="J13" s="41">
        <v>849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COUNTIF(L29:L51,Y13)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COUNTIF(L52:L73,AD13)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COUNTIF(L74:L95,AI13)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COUNTIF(L96:L118,AN13)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COUNTIF(L119:L140,AS13)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945</v>
      </c>
      <c r="C14" s="60">
        <v>22</v>
      </c>
      <c r="D14" s="57">
        <v>951</v>
      </c>
      <c r="E14" s="60">
        <v>13</v>
      </c>
      <c r="F14" s="57">
        <v>958</v>
      </c>
      <c r="G14" s="63">
        <v>23</v>
      </c>
      <c r="H14" s="63">
        <v>966</v>
      </c>
      <c r="I14" s="41">
        <v>13</v>
      </c>
      <c r="J14" s="41">
        <v>973</v>
      </c>
      <c r="K14" s="42">
        <v>0</v>
      </c>
      <c r="L14">
        <v>22121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COUNTIF(L52:L73,AD14)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COUNTIF(L74:L95,AI14)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COUNTIF(L96:L118,AN14)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COUNTIF(L119:L140,AS14)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1087</v>
      </c>
      <c r="C15" s="60">
        <v>24</v>
      </c>
      <c r="D15" s="57">
        <v>1092</v>
      </c>
      <c r="E15" s="60">
        <v>13</v>
      </c>
      <c r="F15" s="57">
        <v>1099</v>
      </c>
      <c r="G15" s="63">
        <v>23</v>
      </c>
      <c r="H15" s="63">
        <v>1109</v>
      </c>
      <c r="I15" s="41">
        <v>13</v>
      </c>
      <c r="J15" s="41">
        <v>1116</v>
      </c>
      <c r="K15" s="42">
        <v>0</v>
      </c>
      <c r="L15">
        <v>12121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COUNTIF(L29:L51,Y15)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COUNTIF(L52:L73,AD15)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COUNTIF(L74:L95,AI15)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COUNTIF(L96:L118,AN15)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COUNTIF(L119:L140,AS15)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1221</v>
      </c>
      <c r="C16" s="60">
        <v>11</v>
      </c>
      <c r="D16" s="57">
        <v>1229</v>
      </c>
      <c r="E16" s="60">
        <v>22</v>
      </c>
      <c r="F16" s="57">
        <v>1234</v>
      </c>
      <c r="G16" s="63">
        <v>14</v>
      </c>
      <c r="H16" s="63">
        <v>1241</v>
      </c>
      <c r="I16" s="41">
        <v>13</v>
      </c>
      <c r="J16" s="41">
        <v>1257</v>
      </c>
      <c r="K16" s="42">
        <v>0</v>
      </c>
      <c r="L16">
        <v>21211</v>
      </c>
      <c r="N16" s="35">
        <v>12112</v>
      </c>
      <c r="O16" s="35">
        <f>COUNTIF($L$7:$L$500,N16)</f>
        <v>2</v>
      </c>
      <c r="P16" s="35">
        <f>O16/$Q$4</f>
        <v>1.4925373134328358E-2</v>
      </c>
      <c r="Q16" s="35">
        <f>IF(P16=0,0,(P16*((LOG(P16))/LOG(2))))</f>
        <v>-9.0538644633698095E-2</v>
      </c>
      <c r="T16" s="35">
        <f>N16</f>
        <v>12112</v>
      </c>
      <c r="U16" s="35">
        <f>COUNTIF(L7:L28,T16)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COUNTIF(L29:L51,Y16)</f>
        <v>1</v>
      </c>
      <c r="AA16" s="35">
        <f>Z16/(AB4-Z25)</f>
        <v>6.6666666666666666E-2</v>
      </c>
      <c r="AB16" s="35">
        <f>IF(AA16=0,0,(AA16*((LOG(AA16))/LOG(2))))</f>
        <v>-0.26045937304056793</v>
      </c>
      <c r="AD16" s="35">
        <f>N16</f>
        <v>12112</v>
      </c>
      <c r="AE16" s="35">
        <f>COUNTIF(L52:L73,AD16)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COUNTIF(L74:L95,AI16)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COUNTIF(L96:L118,AN16)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COUNTIF(L119:L140,AS16)</f>
        <v>1</v>
      </c>
      <c r="AU16" s="35">
        <f>AT16/(AV4-AT25)</f>
        <v>6.25E-2</v>
      </c>
      <c r="AV16" s="35">
        <f>IF(AU16=0,0,(AU16*((LOG(AU16))/LOG(2))))</f>
        <v>-0.25</v>
      </c>
    </row>
    <row r="17" spans="1:48" x14ac:dyDescent="0.3">
      <c r="A17" s="57">
        <v>21</v>
      </c>
      <c r="B17" s="57">
        <v>1368</v>
      </c>
      <c r="C17" s="60">
        <v>22</v>
      </c>
      <c r="D17" s="57">
        <v>1389</v>
      </c>
      <c r="E17" s="60">
        <v>13</v>
      </c>
      <c r="F17" s="57">
        <v>1396</v>
      </c>
      <c r="G17" s="63">
        <v>14</v>
      </c>
      <c r="H17" s="63">
        <v>1406</v>
      </c>
      <c r="I17" s="41">
        <v>13</v>
      </c>
      <c r="J17" s="41">
        <v>1420</v>
      </c>
      <c r="K17" s="42">
        <v>0</v>
      </c>
      <c r="L17">
        <v>22111</v>
      </c>
      <c r="N17" s="35">
        <v>12121</v>
      </c>
      <c r="O17" s="35">
        <f>COUNTIF($L$7:$L$500,N17)</f>
        <v>4</v>
      </c>
      <c r="P17" s="35">
        <f>O17/$Q$4</f>
        <v>2.9850746268656716E-2</v>
      </c>
      <c r="Q17" s="35">
        <f>IF(P17=0,0,(P17*((LOG(P17))/LOG(2))))</f>
        <v>-0.15122654299873947</v>
      </c>
      <c r="T17" s="35">
        <f>N17</f>
        <v>12121</v>
      </c>
      <c r="U17" s="35">
        <f>COUNTIF(L7:L28,T17)</f>
        <v>3</v>
      </c>
      <c r="V17" s="35">
        <f>U17/(W4-U25)</f>
        <v>0.14285714285714285</v>
      </c>
      <c r="W17" s="35">
        <f>IF(V17=0,0,(V17*((LOG(V17))/LOG(2))))</f>
        <v>-0.40105070315108626</v>
      </c>
      <c r="Y17" s="35">
        <f>N17</f>
        <v>12121</v>
      </c>
      <c r="Z17" s="35">
        <f>COUNTIF(L29:L51,Y17)</f>
        <v>1</v>
      </c>
      <c r="AA17" s="35">
        <f>Z17/(AB4-Z25)</f>
        <v>6.6666666666666666E-2</v>
      </c>
      <c r="AB17" s="35">
        <f>IF(AA17=0,0,(AA17*((LOG(AA17))/LOG(2))))</f>
        <v>-0.26045937304056793</v>
      </c>
      <c r="AD17" s="35">
        <f>N17</f>
        <v>12121</v>
      </c>
      <c r="AE17" s="35">
        <f>COUNTIF(L52:L73,AD17)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COUNTIF(L74:L95,AI17)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COUNTIF(L96:L118,AN17)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COUNTIF(L119:L140,AS17)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1518</v>
      </c>
      <c r="C18" s="60">
        <v>11</v>
      </c>
      <c r="D18" s="57">
        <v>1530</v>
      </c>
      <c r="E18" s="60">
        <v>22</v>
      </c>
      <c r="F18" s="57">
        <v>1538</v>
      </c>
      <c r="G18" s="63">
        <v>14</v>
      </c>
      <c r="H18" s="63">
        <v>1545</v>
      </c>
      <c r="I18" s="41">
        <v>24</v>
      </c>
      <c r="J18" s="41">
        <v>1551</v>
      </c>
      <c r="K18" s="42">
        <v>0</v>
      </c>
      <c r="L18">
        <v>21212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COUNTIF(L29:L51,Y18)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COUNTIF(L52:L73,AD18)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COUNTIF(L74:L95,AI18)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COUNTIF(L96:L118,AN18)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COUNTIF(L119:L140,AS18)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1668</v>
      </c>
      <c r="C19" s="60">
        <v>13</v>
      </c>
      <c r="D19" s="57">
        <v>1685</v>
      </c>
      <c r="E19" s="60">
        <v>13</v>
      </c>
      <c r="F19" s="57">
        <v>1695</v>
      </c>
      <c r="G19" s="63">
        <v>14</v>
      </c>
      <c r="H19" s="63">
        <v>1710</v>
      </c>
      <c r="I19" s="41">
        <v>13</v>
      </c>
      <c r="J19" s="41">
        <v>1719</v>
      </c>
      <c r="K19" s="42">
        <v>0</v>
      </c>
      <c r="L19">
        <v>11111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COUNTIF(L52:L73,AD19)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COUNTIF(L74:L95,AI19)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COUNTIF(L96:L118,AN19)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COUNTIF(L119:L140,AS19)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1839</v>
      </c>
      <c r="C20" s="60">
        <v>13</v>
      </c>
      <c r="D20" s="57">
        <v>1852</v>
      </c>
      <c r="E20" s="60">
        <v>13</v>
      </c>
      <c r="F20" s="57">
        <v>1870</v>
      </c>
      <c r="G20" s="63">
        <v>14</v>
      </c>
      <c r="H20" s="63">
        <v>1882</v>
      </c>
      <c r="I20" s="41">
        <v>13</v>
      </c>
      <c r="J20" s="41">
        <v>1895</v>
      </c>
      <c r="K20" s="42">
        <v>0</v>
      </c>
      <c r="L20">
        <v>11111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COUNTIF(L29:L51,Y20)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COUNTIF(L52:L73,AD20)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COUNTIF(L74:L95,AI20)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COUNTIF(L96:L118,AN20)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COUNTIF(L119:L140,AS20)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1995</v>
      </c>
      <c r="C21" s="60">
        <v>22</v>
      </c>
      <c r="D21" s="57">
        <v>2001</v>
      </c>
      <c r="E21" s="60">
        <v>13</v>
      </c>
      <c r="F21" s="57">
        <v>2009</v>
      </c>
      <c r="G21" s="63">
        <v>23</v>
      </c>
      <c r="H21" s="63">
        <v>2017</v>
      </c>
      <c r="I21" s="41">
        <v>13</v>
      </c>
      <c r="J21" s="41">
        <v>2022</v>
      </c>
      <c r="K21" s="42">
        <v>0</v>
      </c>
      <c r="L21">
        <v>22121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COUNTIF(L52:L73,AD21)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COUNTIF(L74:L95,AI21)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COUNTIF(L96:L118,AN21)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COUNTIF(L119:L140,AS21)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2129</v>
      </c>
      <c r="C22" s="60">
        <v>22</v>
      </c>
      <c r="D22" s="57">
        <v>2137</v>
      </c>
      <c r="E22" s="60">
        <v>13</v>
      </c>
      <c r="F22" s="57">
        <v>2142</v>
      </c>
      <c r="G22" s="63">
        <v>23</v>
      </c>
      <c r="H22" s="63">
        <v>2149</v>
      </c>
      <c r="I22" s="41">
        <v>13</v>
      </c>
      <c r="J22" s="41">
        <v>2157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COUNTIF(L52:L73,AD22)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COUNTIF(L74:L95,AI22)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COUNTIF(L96:L118,AN22)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COUNTIF(L119:L140,AS22)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2258</v>
      </c>
      <c r="C23" s="60">
        <v>22</v>
      </c>
      <c r="D23" s="57">
        <v>2263</v>
      </c>
      <c r="E23" s="60">
        <v>13</v>
      </c>
      <c r="F23" s="57">
        <v>2271</v>
      </c>
      <c r="G23" s="63">
        <v>23</v>
      </c>
      <c r="H23" s="63">
        <v>2279</v>
      </c>
      <c r="I23" s="41">
        <v>13</v>
      </c>
      <c r="J23" s="41">
        <v>2285</v>
      </c>
      <c r="K23" s="42">
        <v>0</v>
      </c>
      <c r="L23">
        <v>22121</v>
      </c>
      <c r="N23" s="35">
        <v>21111</v>
      </c>
      <c r="O23" s="35">
        <f>COUNTIF($L$7:$L$500,N23)</f>
        <v>26</v>
      </c>
      <c r="P23" s="35">
        <f>O23/$Q$4</f>
        <v>0.19402985074626866</v>
      </c>
      <c r="Q23" s="35">
        <f>IF(P23=0,0,(P23*((LOG(P23))/LOG(2))))</f>
        <v>-0.4590066140315946</v>
      </c>
      <c r="T23" s="35">
        <f>N23</f>
        <v>21111</v>
      </c>
      <c r="U23" s="35">
        <f>COUNTIF(L7:L28,T23)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COUNTIF(L29:L51,Y23)</f>
        <v>1</v>
      </c>
      <c r="AA23" s="35">
        <f>Z23/(AB4-Z25)</f>
        <v>6.6666666666666666E-2</v>
      </c>
      <c r="AB23" s="35">
        <f>IF(AA23=0,0,(AA23*((LOG(AA23))/LOG(2))))</f>
        <v>-0.26045937304056793</v>
      </c>
      <c r="AD23" s="35">
        <f>N23</f>
        <v>21111</v>
      </c>
      <c r="AE23" s="35">
        <f>COUNTIF(L52:L73,AD23)</f>
        <v>6</v>
      </c>
      <c r="AF23" s="35">
        <f>AE23/(AG4-AE25)</f>
        <v>0.42857142857142855</v>
      </c>
      <c r="AG23" s="35">
        <f>IF(AF23=0,0,(AF23*((LOG(AF23))/LOG(2))))</f>
        <v>-0.52388246628704915</v>
      </c>
      <c r="AI23" s="35">
        <f>N23</f>
        <v>21111</v>
      </c>
      <c r="AJ23" s="35">
        <f>COUNTIF(L74:L95,AI23)</f>
        <v>5</v>
      </c>
      <c r="AK23" s="35">
        <f>AJ23/(AL4-AJ25)</f>
        <v>0.3125</v>
      </c>
      <c r="AL23" s="35">
        <f>IF(AK23=0,0,(AK23*((LOG(AK23))/LOG(2))))</f>
        <v>-0.52439747034769923</v>
      </c>
      <c r="AN23" s="35">
        <f>N23</f>
        <v>21111</v>
      </c>
      <c r="AO23" s="35">
        <f>COUNTIF(L96:L118,AN23)</f>
        <v>4</v>
      </c>
      <c r="AP23" s="35">
        <f>AO23/(AQ4-AO25)</f>
        <v>0.33333333333333331</v>
      </c>
      <c r="AQ23" s="35">
        <f>IF(AP23=0,0,(AP23*((LOG(AP23))/LOG(2))))</f>
        <v>-0.52832083357371862</v>
      </c>
      <c r="AS23" s="35">
        <f>N23</f>
        <v>21111</v>
      </c>
      <c r="AT23" s="35">
        <f>COUNTIF(L119:L140,AS23)</f>
        <v>10</v>
      </c>
      <c r="AU23" s="35">
        <f>AT23/(AV4-AT25)</f>
        <v>0.625</v>
      </c>
      <c r="AV23" s="35">
        <f>IF(AU23=0,0,(AU23*((LOG(AU23))/LOG(2))))</f>
        <v>-0.42379494069539858</v>
      </c>
    </row>
    <row r="24" spans="1:48" x14ac:dyDescent="0.3">
      <c r="A24" s="57">
        <v>12</v>
      </c>
      <c r="B24" s="57">
        <v>2397</v>
      </c>
      <c r="C24" s="60">
        <v>24</v>
      </c>
      <c r="D24" s="57">
        <v>2405</v>
      </c>
      <c r="E24" s="60">
        <v>13</v>
      </c>
      <c r="F24" s="57">
        <v>2412</v>
      </c>
      <c r="G24" s="63">
        <v>23</v>
      </c>
      <c r="H24" s="63">
        <v>2420</v>
      </c>
      <c r="I24" s="41">
        <v>13</v>
      </c>
      <c r="J24" s="41">
        <v>2428</v>
      </c>
      <c r="K24" s="42">
        <v>0</v>
      </c>
      <c r="L24">
        <v>12121</v>
      </c>
      <c r="N24" s="35">
        <v>21112</v>
      </c>
      <c r="O24" s="35">
        <f>COUNTIF($L$7:$L$500,N24)</f>
        <v>8</v>
      </c>
      <c r="P24" s="35">
        <f>O24/$Q$4</f>
        <v>5.9701492537313432E-2</v>
      </c>
      <c r="Q24" s="35">
        <f>IF(P24=0,0,(P24*((LOG(P24))/LOG(2))))</f>
        <v>-0.2427515934601655</v>
      </c>
      <c r="T24" s="35">
        <f>N24</f>
        <v>21112</v>
      </c>
      <c r="U24" s="35">
        <f>COUNTIF(L7:L28,T24)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COUNTIF(L29:L51,Y24)</f>
        <v>3</v>
      </c>
      <c r="AA24" s="35">
        <f>Z24/(AB4-Z25)</f>
        <v>0.2</v>
      </c>
      <c r="AB24" s="35">
        <f>IF(AA24=0,0,(AA24*((LOG(AA24))/LOG(2))))</f>
        <v>-0.46438561897747244</v>
      </c>
      <c r="AD24" s="35">
        <f>N24</f>
        <v>21112</v>
      </c>
      <c r="AE24" s="35">
        <f>COUNTIF(L52:L73,AD24)</f>
        <v>2</v>
      </c>
      <c r="AF24" s="35">
        <f>AE24/(AG4-AE25)</f>
        <v>0.14285714285714285</v>
      </c>
      <c r="AG24" s="35">
        <f>IF(AF24=0,0,(AF24*((LOG(AF24))/LOG(2))))</f>
        <v>-0.40105070315108626</v>
      </c>
      <c r="AI24" s="35">
        <f>N24</f>
        <v>21112</v>
      </c>
      <c r="AJ24" s="35">
        <f>COUNTIF(L74:L95,AI24)</f>
        <v>2</v>
      </c>
      <c r="AK24" s="35">
        <f>AJ24/(AL4-AJ25)</f>
        <v>0.125</v>
      </c>
      <c r="AL24" s="35">
        <f>IF(AK24=0,0,(AK24*((LOG(AK24))/LOG(2))))</f>
        <v>-0.375</v>
      </c>
      <c r="AN24" s="35">
        <f>N24</f>
        <v>21112</v>
      </c>
      <c r="AO24" s="35">
        <f>COUNTIF(L96:L118,AN24)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COUNTIF(L119:L140,AS24)</f>
        <v>1</v>
      </c>
      <c r="AU24" s="35">
        <f>AT24/(AV4-AT25)</f>
        <v>6.25E-2</v>
      </c>
      <c r="AV24" s="35">
        <f>IF(AU24=0,0,(AU24*((LOG(AU24))/LOG(2))))</f>
        <v>-0.25</v>
      </c>
    </row>
    <row r="25" spans="1:48" x14ac:dyDescent="0.3">
      <c r="A25" s="57">
        <v>21</v>
      </c>
      <c r="B25" s="57">
        <v>2532</v>
      </c>
      <c r="C25" s="60">
        <v>11</v>
      </c>
      <c r="D25" s="57">
        <v>2541</v>
      </c>
      <c r="E25" s="60">
        <v>22</v>
      </c>
      <c r="F25" s="57">
        <v>2548</v>
      </c>
      <c r="G25" s="63">
        <v>14</v>
      </c>
      <c r="H25" s="63">
        <v>2553</v>
      </c>
      <c r="I25" s="41">
        <v>24</v>
      </c>
      <c r="J25" s="41">
        <v>2561</v>
      </c>
      <c r="K25" s="42">
        <v>0</v>
      </c>
      <c r="L25">
        <v>21212</v>
      </c>
      <c r="N25" s="35">
        <v>21121</v>
      </c>
      <c r="O25" s="35">
        <f>COUNTIF($L$7:$L$500,N25)</f>
        <v>40</v>
      </c>
      <c r="P25" s="35">
        <f>O25/$Q$4</f>
        <v>0.29850746268656714</v>
      </c>
      <c r="Q25" s="35">
        <f>IF(P25=0,0,(P25*((LOG(P25))/LOG(2))))</f>
        <v>-0.52064510315534629</v>
      </c>
      <c r="T25" s="35">
        <f>N25</f>
        <v>21121</v>
      </c>
      <c r="U25" s="35">
        <f>COUNTIF(L7:L28,T25)</f>
        <v>1</v>
      </c>
      <c r="V25" s="54"/>
      <c r="W25" s="55"/>
      <c r="Y25" s="35">
        <f>N25</f>
        <v>21121</v>
      </c>
      <c r="Z25" s="35">
        <f>COUNTIF(L29:L51,Y25)</f>
        <v>8</v>
      </c>
      <c r="AA25" s="54"/>
      <c r="AB25" s="55"/>
      <c r="AD25" s="35">
        <f>N25</f>
        <v>21121</v>
      </c>
      <c r="AE25" s="35">
        <f>COUNTIF(L52:L73,AD25)</f>
        <v>8</v>
      </c>
      <c r="AF25" s="54"/>
      <c r="AG25" s="55"/>
      <c r="AI25" s="35">
        <f>N25</f>
        <v>21121</v>
      </c>
      <c r="AJ25" s="35">
        <f>COUNTIF(L74:L95,AI25)</f>
        <v>6</v>
      </c>
      <c r="AK25" s="54"/>
      <c r="AL25" s="55"/>
      <c r="AN25" s="35">
        <f>N25</f>
        <v>21121</v>
      </c>
      <c r="AO25" s="35">
        <f>COUNTIF(L96:L118,AN25)</f>
        <v>11</v>
      </c>
      <c r="AP25" s="54"/>
      <c r="AQ25" s="55"/>
      <c r="AS25" s="35">
        <f>N25</f>
        <v>21121</v>
      </c>
      <c r="AT25" s="35">
        <f>COUNTIF(L119:L140,AS25)</f>
        <v>6</v>
      </c>
      <c r="AU25" s="54"/>
      <c r="AV25" s="55"/>
    </row>
    <row r="26" spans="1:48" x14ac:dyDescent="0.3">
      <c r="A26" s="57">
        <v>12</v>
      </c>
      <c r="B26" s="57">
        <v>2668</v>
      </c>
      <c r="C26" s="60">
        <v>13</v>
      </c>
      <c r="D26" s="57">
        <v>2676</v>
      </c>
      <c r="E26" s="60">
        <v>13</v>
      </c>
      <c r="F26" s="57">
        <v>2689</v>
      </c>
      <c r="G26" s="63">
        <v>23</v>
      </c>
      <c r="H26" s="63">
        <v>2697</v>
      </c>
      <c r="I26" s="41">
        <v>13</v>
      </c>
      <c r="J26" s="41">
        <v>2704</v>
      </c>
      <c r="K26" s="42">
        <v>0</v>
      </c>
      <c r="L26">
        <v>11121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COUNTIF(L52:L73,AD26)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COUNTIF(L74:L95,AI26)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COUNTIF(L96:L118,AN26)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COUNTIF(L119:L140,AS26)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2820</v>
      </c>
      <c r="C27" s="60">
        <v>13</v>
      </c>
      <c r="D27" s="57">
        <v>2829</v>
      </c>
      <c r="E27" s="60">
        <v>13</v>
      </c>
      <c r="F27" s="57">
        <v>2845</v>
      </c>
      <c r="G27" s="63">
        <v>14</v>
      </c>
      <c r="H27" s="63">
        <v>2860</v>
      </c>
      <c r="I27" s="41">
        <v>13</v>
      </c>
      <c r="J27" s="41">
        <v>2869</v>
      </c>
      <c r="K27" s="42">
        <v>0</v>
      </c>
      <c r="L27">
        <v>11111</v>
      </c>
      <c r="N27" s="35">
        <v>21211</v>
      </c>
      <c r="O27" s="35">
        <f>COUNTIF($L$7:$L$500,N27)</f>
        <v>26</v>
      </c>
      <c r="P27" s="35">
        <f>O27/$Q$4</f>
        <v>0.19402985074626866</v>
      </c>
      <c r="Q27" s="35">
        <f>IF(P27=0,0,(P27*((LOG(P27))/LOG(2))))</f>
        <v>-0.4590066140315946</v>
      </c>
      <c r="T27" s="35">
        <f>N27</f>
        <v>21211</v>
      </c>
      <c r="U27" s="35">
        <f>COUNTIF(L7:L28,T27)</f>
        <v>6</v>
      </c>
      <c r="V27" s="35">
        <f>U27/(W4-U25)</f>
        <v>0.2857142857142857</v>
      </c>
      <c r="W27" s="35">
        <f>IF(V27=0,0,(V27*((LOG(V27))/LOG(2))))</f>
        <v>-0.51638712058788683</v>
      </c>
      <c r="Y27" s="35">
        <f>N27</f>
        <v>21211</v>
      </c>
      <c r="Z27" s="35">
        <f>COUNTIF(L29:L51,Y27)</f>
        <v>4</v>
      </c>
      <c r="AA27" s="35">
        <f>Z27/(AB4-Z25)</f>
        <v>0.26666666666666666</v>
      </c>
      <c r="AB27" s="35">
        <f>IF(AA27=0,0,(AA27*((LOG(AA27))/LOG(2))))</f>
        <v>-0.50850415882893829</v>
      </c>
      <c r="AD27" s="35">
        <f>N27</f>
        <v>21211</v>
      </c>
      <c r="AE27" s="35">
        <f>COUNTIF(L52:L73,AD27)</f>
        <v>4</v>
      </c>
      <c r="AF27" s="35">
        <f>AE27/(AG4-AE25)</f>
        <v>0.2857142857142857</v>
      </c>
      <c r="AG27" s="35">
        <f>IF(AF27=0,0,(AF27*((LOG(AF27))/LOG(2))))</f>
        <v>-0.51638712058788683</v>
      </c>
      <c r="AI27" s="35">
        <f>N27</f>
        <v>21211</v>
      </c>
      <c r="AJ27" s="35">
        <f>COUNTIF(L74:L95,AI27)</f>
        <v>3</v>
      </c>
      <c r="AK27" s="35">
        <f>AJ27/(AL4-AJ25)</f>
        <v>0.1875</v>
      </c>
      <c r="AL27" s="35">
        <f>IF(AK27=0,0,(AK27*((LOG(AK27))/LOG(2))))</f>
        <v>-0.45281953111478312</v>
      </c>
      <c r="AN27" s="35">
        <f>N27</f>
        <v>21211</v>
      </c>
      <c r="AO27" s="35">
        <f>COUNTIF(L96:L118,AN27)</f>
        <v>8</v>
      </c>
      <c r="AP27" s="35">
        <f>AO27/(AQ4-AO25)</f>
        <v>0.66666666666666663</v>
      </c>
      <c r="AQ27" s="35">
        <f>IF(AP27=0,0,(AP27*((LOG(AP27))/LOG(2))))</f>
        <v>-0.38997500048077083</v>
      </c>
      <c r="AS27" s="35">
        <f>N27</f>
        <v>21211</v>
      </c>
      <c r="AT27" s="35">
        <f>COUNTIF(L119:L140,AS27)</f>
        <v>1</v>
      </c>
      <c r="AU27" s="35">
        <f>AT27/(AV4-AT25)</f>
        <v>6.25E-2</v>
      </c>
      <c r="AV27" s="35">
        <f>IF(AU27=0,0,(AU27*((LOG(AU27))/LOG(2))))</f>
        <v>-0.25</v>
      </c>
    </row>
    <row r="28" spans="1:48" x14ac:dyDescent="0.3">
      <c r="A28" s="57">
        <v>21</v>
      </c>
      <c r="B28" s="57">
        <v>2974</v>
      </c>
      <c r="C28" s="60">
        <v>11</v>
      </c>
      <c r="D28" s="57">
        <v>2983</v>
      </c>
      <c r="E28" s="60">
        <v>22</v>
      </c>
      <c r="F28" s="57">
        <v>2991</v>
      </c>
      <c r="G28" s="63">
        <v>14</v>
      </c>
      <c r="H28" s="63">
        <v>2998</v>
      </c>
      <c r="I28" s="41">
        <v>13</v>
      </c>
      <c r="J28" s="41">
        <v>3016</v>
      </c>
      <c r="K28" s="42">
        <v>0</v>
      </c>
      <c r="L28">
        <v>21211</v>
      </c>
      <c r="N28" s="35">
        <v>21212</v>
      </c>
      <c r="O28" s="35">
        <f>COUNTIF($L$7:$L$500,N28)</f>
        <v>2</v>
      </c>
      <c r="P28" s="35">
        <f>O28/$Q$4</f>
        <v>1.4925373134328358E-2</v>
      </c>
      <c r="Q28" s="35">
        <f>IF(P28=0,0,(P28*((LOG(P28))/LOG(2))))</f>
        <v>-9.0538644633698095E-2</v>
      </c>
      <c r="T28" s="35">
        <f>N28</f>
        <v>21212</v>
      </c>
      <c r="U28" s="35">
        <f>COUNTIF(L7:L28,T28)</f>
        <v>2</v>
      </c>
      <c r="V28" s="35">
        <f>U28/(W4-U25)</f>
        <v>9.5238095238095233E-2</v>
      </c>
      <c r="W28" s="35">
        <f>IF(V28=0,0,(V28*((LOG(V28))/LOG(2))))</f>
        <v>-0.32307784978845333</v>
      </c>
      <c r="Y28" s="35">
        <f>N28</f>
        <v>21212</v>
      </c>
      <c r="Z28" s="35">
        <f>COUNTIF(L29:L51,Y28)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COUNTIF(L52:L73,AD28)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COUNTIF(L74:L95,AI28)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COUNTIF(L96:L118,AN28)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COUNTIF(L119:L140,AS28)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3127</v>
      </c>
      <c r="C29" s="61">
        <v>11</v>
      </c>
      <c r="D29" s="58">
        <v>3131</v>
      </c>
      <c r="E29" s="61">
        <v>11</v>
      </c>
      <c r="F29" s="58">
        <v>3140</v>
      </c>
      <c r="G29" s="64">
        <v>21</v>
      </c>
      <c r="H29" s="64">
        <v>3148</v>
      </c>
      <c r="I29" s="40">
        <v>11</v>
      </c>
      <c r="J29" s="40">
        <v>3154</v>
      </c>
      <c r="K29" s="50">
        <v>1</v>
      </c>
      <c r="L29">
        <v>21121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COUNTIF(L52:L73,AD29)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COUNTIF(L74:L95,AI29)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COUNTIF(L96:L118,AN29)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COUNTIF(L119:L140,AS29)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3248</v>
      </c>
      <c r="C30" s="61">
        <v>11</v>
      </c>
      <c r="D30" s="58">
        <v>3256</v>
      </c>
      <c r="E30" s="61">
        <v>22</v>
      </c>
      <c r="F30" s="58">
        <v>3264</v>
      </c>
      <c r="G30" s="64">
        <v>14</v>
      </c>
      <c r="H30" s="64">
        <v>3326</v>
      </c>
      <c r="I30" s="40">
        <v>13</v>
      </c>
      <c r="J30" s="40">
        <v>3339</v>
      </c>
      <c r="K30" s="50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COUNTIF(L52:L73,AD30)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COUNTIF(L74:L95,AI30)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COUNTIF(L96:L118,AN30)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COUNTIF(L119:L140,AS30)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3433</v>
      </c>
      <c r="C31" s="61">
        <v>22</v>
      </c>
      <c r="D31" s="58">
        <v>3438</v>
      </c>
      <c r="E31" s="61">
        <v>13</v>
      </c>
      <c r="F31" s="58">
        <v>3449</v>
      </c>
      <c r="G31" s="64">
        <v>23</v>
      </c>
      <c r="H31" s="64">
        <v>3458</v>
      </c>
      <c r="I31" s="40">
        <v>13</v>
      </c>
      <c r="J31" s="40">
        <v>3462</v>
      </c>
      <c r="K31" s="50">
        <v>0</v>
      </c>
      <c r="L31">
        <v>22121</v>
      </c>
      <c r="N31" s="35">
        <v>22111</v>
      </c>
      <c r="O31" s="35">
        <f>COUNTIF($L$7:$L$500,N31)</f>
        <v>5</v>
      </c>
      <c r="P31" s="35">
        <f>O31/$Q$4</f>
        <v>3.7313432835820892E-2</v>
      </c>
      <c r="Q31" s="35">
        <f>IF(P31=0,0,(P31*((LOG(P31))/LOG(2))))</f>
        <v>-0.17702093640188096</v>
      </c>
      <c r="T31" s="35">
        <f>N31</f>
        <v>22111</v>
      </c>
      <c r="U31" s="35">
        <f>COUNTIF(L7:L28,T31)</f>
        <v>1</v>
      </c>
      <c r="V31" s="35">
        <f>U31/(W4-U25)</f>
        <v>4.7619047619047616E-2</v>
      </c>
      <c r="W31" s="35">
        <f>IF(V31=0,0,(V31*((LOG(V31))/LOG(2))))</f>
        <v>-0.20915797251327431</v>
      </c>
      <c r="Y31" s="35">
        <f>N31</f>
        <v>22111</v>
      </c>
      <c r="Z31" s="35">
        <f>COUNTIF(L29:L51,Y31)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COUNTIF(L52:L73,AD31)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COUNTIF(L74:L95,AI31)</f>
        <v>2</v>
      </c>
      <c r="AK31" s="35">
        <f>AJ31/(AL4-AJ25)</f>
        <v>0.125</v>
      </c>
      <c r="AL31" s="35">
        <f>IF(AK31=0,0,(AK31*((LOG(AK31))/LOG(2))))</f>
        <v>-0.375</v>
      </c>
      <c r="AN31" s="35">
        <f>N31</f>
        <v>22111</v>
      </c>
      <c r="AO31" s="35">
        <f>COUNTIF(L96:L118,AN31)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COUNTIF(L119:L140,AS31)</f>
        <v>2</v>
      </c>
      <c r="AU31" s="35">
        <f>AT31/(AV4-AT25)</f>
        <v>0.125</v>
      </c>
      <c r="AV31" s="35">
        <f>IF(AU31=0,0,(AU31*((LOG(AU31))/LOG(2))))</f>
        <v>-0.375</v>
      </c>
    </row>
    <row r="32" spans="1:48" x14ac:dyDescent="0.3">
      <c r="A32" s="58">
        <v>21</v>
      </c>
      <c r="B32" s="58">
        <v>3565</v>
      </c>
      <c r="C32" s="61">
        <v>11</v>
      </c>
      <c r="D32" s="58">
        <v>3576</v>
      </c>
      <c r="E32" s="61">
        <v>22</v>
      </c>
      <c r="F32" s="58">
        <v>3584</v>
      </c>
      <c r="G32" s="64">
        <v>14</v>
      </c>
      <c r="H32" s="64">
        <v>3592</v>
      </c>
      <c r="I32" s="40">
        <v>13</v>
      </c>
      <c r="J32" s="40">
        <v>3605</v>
      </c>
      <c r="K32" s="50">
        <v>0</v>
      </c>
      <c r="L32">
        <v>21211</v>
      </c>
      <c r="N32" s="35">
        <v>22112</v>
      </c>
      <c r="O32" s="35">
        <f>COUNTIF($L$7:$L$500,N32)</f>
        <v>4</v>
      </c>
      <c r="P32" s="35">
        <f>O32/$Q$4</f>
        <v>2.9850746268656716E-2</v>
      </c>
      <c r="Q32" s="35">
        <f>IF(P32=0,0,(P32*((LOG(P32))/LOG(2))))</f>
        <v>-0.15122654299873947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COUNTIF(L29:L51,Y32)</f>
        <v>2</v>
      </c>
      <c r="AA32" s="35">
        <f>Z32/(AB4-Z25)</f>
        <v>0.13333333333333333</v>
      </c>
      <c r="AB32" s="35">
        <f>IF(AA32=0,0,(AA32*((LOG(AA32))/LOG(2))))</f>
        <v>-0.3875854127478025</v>
      </c>
      <c r="AD32" s="35">
        <f>N32</f>
        <v>22112</v>
      </c>
      <c r="AE32" s="35">
        <f>COUNTIF(L52:L73,AD32)</f>
        <v>1</v>
      </c>
      <c r="AF32" s="35">
        <f>AE32/(AG4-AE25)</f>
        <v>7.1428571428571425E-2</v>
      </c>
      <c r="AG32" s="35">
        <f>IF(AF32=0,0,(AF32*((LOG(AF32))/LOG(2))))</f>
        <v>-0.27195392300411453</v>
      </c>
      <c r="AI32" s="35">
        <f>N32</f>
        <v>22112</v>
      </c>
      <c r="AJ32" s="35">
        <f>COUNTIF(L74:L95,AI32)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COUNTIF(L96:L118,AN32)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COUNTIF(L119:L140,AS32)</f>
        <v>1</v>
      </c>
      <c r="AU32" s="35">
        <f>AT32/(AV4-AT25)</f>
        <v>6.25E-2</v>
      </c>
      <c r="AV32" s="35">
        <f>IF(AU32=0,0,(AU32*((LOG(AU32))/LOG(2))))</f>
        <v>-0.25</v>
      </c>
    </row>
    <row r="33" spans="1:48" x14ac:dyDescent="0.3">
      <c r="A33" s="58">
        <v>21</v>
      </c>
      <c r="B33" s="58">
        <v>3705</v>
      </c>
      <c r="C33" s="61">
        <v>11</v>
      </c>
      <c r="D33" s="58">
        <v>3717</v>
      </c>
      <c r="E33" s="61">
        <v>11</v>
      </c>
      <c r="F33" s="58">
        <v>3730</v>
      </c>
      <c r="G33" s="64">
        <v>21</v>
      </c>
      <c r="H33" s="64">
        <v>3739</v>
      </c>
      <c r="I33" s="40">
        <v>11</v>
      </c>
      <c r="J33" s="40">
        <v>3746</v>
      </c>
      <c r="K33" s="50">
        <v>1</v>
      </c>
      <c r="L33">
        <v>21121</v>
      </c>
      <c r="N33" s="35">
        <v>22121</v>
      </c>
      <c r="O33" s="35">
        <f>COUNTIF($L$7:$L$500,N33)</f>
        <v>8</v>
      </c>
      <c r="P33" s="35">
        <f>O33/$Q$4</f>
        <v>5.9701492537313432E-2</v>
      </c>
      <c r="Q33" s="35">
        <f>IF(P33=0,0,(P33*((LOG(P33))/LOG(2))))</f>
        <v>-0.2427515934601655</v>
      </c>
      <c r="T33" s="35">
        <f>N33</f>
        <v>22121</v>
      </c>
      <c r="U33" s="35">
        <f>COUNTIF(L7:L28,T33)</f>
        <v>5</v>
      </c>
      <c r="V33" s="35">
        <f>U33/(W4-U25)</f>
        <v>0.23809523809523808</v>
      </c>
      <c r="W33" s="35">
        <f>IF(V33=0,0,(V33*((LOG(V33))/LOG(2))))</f>
        <v>-0.49294983997414238</v>
      </c>
      <c r="Y33" s="35">
        <f>N33</f>
        <v>22121</v>
      </c>
      <c r="Z33" s="35">
        <f>COUNTIF(L29:L51,Y33)</f>
        <v>2</v>
      </c>
      <c r="AA33" s="35">
        <f>Z33/(AB4-Z25)</f>
        <v>0.13333333333333333</v>
      </c>
      <c r="AB33" s="35">
        <f>IF(AA33=0,0,(AA33*((LOG(AA33))/LOG(2))))</f>
        <v>-0.3875854127478025</v>
      </c>
      <c r="AD33" s="35">
        <f>N33</f>
        <v>22121</v>
      </c>
      <c r="AE33" s="35">
        <f>COUNTIF(L52:L73,AD33)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COUNTIF(L74:L95,AI33)</f>
        <v>1</v>
      </c>
      <c r="AK33" s="35">
        <f>AJ33/(AL4-AJ25)</f>
        <v>6.25E-2</v>
      </c>
      <c r="AL33" s="35">
        <f>IF(AK33=0,0,(AK33*((LOG(AK33))/LOG(2))))</f>
        <v>-0.25</v>
      </c>
      <c r="AN33" s="35">
        <f>N33</f>
        <v>22121</v>
      </c>
      <c r="AO33" s="35">
        <f>COUNTIF(L96:L118,AN33)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COUNTIF(L119:L140,AS33)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3852</v>
      </c>
      <c r="C34" s="61">
        <v>24</v>
      </c>
      <c r="D34" s="58">
        <v>3860</v>
      </c>
      <c r="E34" s="61">
        <v>13</v>
      </c>
      <c r="F34" s="58">
        <v>3867</v>
      </c>
      <c r="G34" s="64">
        <v>23</v>
      </c>
      <c r="H34" s="64">
        <v>3875</v>
      </c>
      <c r="I34" s="40">
        <v>13</v>
      </c>
      <c r="J34" s="40">
        <v>3880</v>
      </c>
      <c r="K34" s="50">
        <v>0</v>
      </c>
      <c r="L34">
        <v>12121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COUNTIF(L52:L73,AD34)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COUNTIF(L74:L95,AI34)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COUNTIF(L96:L118,AN34)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COUNTIF(L119:L140,AS34)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3976</v>
      </c>
      <c r="C35" s="61">
        <v>11</v>
      </c>
      <c r="D35" s="58">
        <v>3984</v>
      </c>
      <c r="E35" s="61">
        <v>11</v>
      </c>
      <c r="F35" s="58">
        <v>4003</v>
      </c>
      <c r="G35" s="64">
        <v>12</v>
      </c>
      <c r="H35" s="64">
        <v>4015</v>
      </c>
      <c r="I35" s="40">
        <v>24</v>
      </c>
      <c r="J35" s="40">
        <v>4023</v>
      </c>
      <c r="K35" s="50">
        <v>0</v>
      </c>
      <c r="L35">
        <v>21112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COUNTIF(L29:L51,Y35)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COUNTIF(L52:L73,AD35)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COUNTIF(L74:L95,AI35)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COUNTIF(L96:L118,AN35)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COUNTIF(L119:L140,AS35)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4117</v>
      </c>
      <c r="C36" s="61">
        <v>11</v>
      </c>
      <c r="D36" s="58">
        <v>4125</v>
      </c>
      <c r="E36" s="61">
        <v>22</v>
      </c>
      <c r="F36" s="58">
        <v>4132</v>
      </c>
      <c r="G36" s="64">
        <v>14</v>
      </c>
      <c r="H36" s="64">
        <v>4137</v>
      </c>
      <c r="I36" s="40">
        <v>13</v>
      </c>
      <c r="J36" s="40">
        <v>4146</v>
      </c>
      <c r="K36" s="50">
        <v>0</v>
      </c>
      <c r="L36">
        <v>21211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COUNTIF(L29:L51,Y36)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COUNTIF(L52:L73,AD36)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COUNTIF(L74:L95,AI36)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COUNTIF(L96:L118,AN36)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COUNTIF(L119:L140,AS36)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4242</v>
      </c>
      <c r="C37" s="61">
        <v>11</v>
      </c>
      <c r="D37" s="58">
        <v>4250</v>
      </c>
      <c r="E37" s="61">
        <v>11</v>
      </c>
      <c r="F37" s="58">
        <v>4257</v>
      </c>
      <c r="G37" s="64">
        <v>12</v>
      </c>
      <c r="H37" s="64">
        <v>4272</v>
      </c>
      <c r="I37" s="40">
        <v>13</v>
      </c>
      <c r="J37" s="40">
        <v>4287</v>
      </c>
      <c r="K37" s="50">
        <v>0</v>
      </c>
      <c r="L37">
        <v>21111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COUNTIF(L52:L73,AD37)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COUNTIF(L74:L95,AI37)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COUNTIF(L96:L118,AN37)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COUNTIF(L119:L140,AS37)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4382</v>
      </c>
      <c r="C38" s="61">
        <v>11</v>
      </c>
      <c r="D38" s="58">
        <v>4387</v>
      </c>
      <c r="E38" s="61">
        <v>11</v>
      </c>
      <c r="F38" s="58">
        <v>4394</v>
      </c>
      <c r="G38" s="64">
        <v>21</v>
      </c>
      <c r="H38" s="64">
        <v>4402</v>
      </c>
      <c r="I38" s="40">
        <v>11</v>
      </c>
      <c r="J38" s="40">
        <v>4418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COUNTIF(L52:L73,AD38)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COUNTIF(L74:L95,AI38)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COUNTIF(L96:L118,AN38)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COUNTIF(L119:L140,AS38)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4520</v>
      </c>
      <c r="C39" s="61">
        <v>22</v>
      </c>
      <c r="D39" s="58">
        <v>4524</v>
      </c>
      <c r="E39" s="61">
        <v>13</v>
      </c>
      <c r="F39" s="58">
        <v>4529</v>
      </c>
      <c r="G39" s="64">
        <v>23</v>
      </c>
      <c r="H39" s="64">
        <v>4538</v>
      </c>
      <c r="I39" s="40">
        <v>13</v>
      </c>
      <c r="J39" s="40">
        <v>4552</v>
      </c>
      <c r="K39" s="50">
        <v>0</v>
      </c>
      <c r="L39">
        <v>22121</v>
      </c>
      <c r="P39" s="27">
        <f>SUM(P7:P38)</f>
        <v>1</v>
      </c>
      <c r="Q39" s="27">
        <f>-SUM(Q7:Q38)</f>
        <v>2.949189808999328</v>
      </c>
      <c r="V39" s="27">
        <f>SUM(V7:V38)</f>
        <v>1</v>
      </c>
      <c r="W39" s="27">
        <f>-SUM(W7:W38)</f>
        <v>2.5528321616792038</v>
      </c>
      <c r="AA39" s="27">
        <f>SUM(AA7:AA38)</f>
        <v>1</v>
      </c>
      <c r="AB39" s="27">
        <f>-SUM(AB7:AB38)</f>
        <v>2.789898095464288</v>
      </c>
      <c r="AF39" s="27">
        <f>SUM(AF7:AF38)</f>
        <v>0.99999999999999989</v>
      </c>
      <c r="AG39" s="27">
        <f>-SUM(AG7:AG38)</f>
        <v>1.9852281360342514</v>
      </c>
      <c r="AK39" s="27">
        <f>SUM(AK7:AK38)</f>
        <v>1</v>
      </c>
      <c r="AL39" s="27">
        <f>-SUM(AL7:AL38)</f>
        <v>2.7272170014624821</v>
      </c>
      <c r="AP39" s="27">
        <f>SUM(AP7:AP38)</f>
        <v>1</v>
      </c>
      <c r="AQ39" s="27">
        <f>-SUM(AQ7:AQ38)</f>
        <v>0.91829583405448945</v>
      </c>
      <c r="AU39" s="27">
        <f>SUM(AU7:AU38)</f>
        <v>1</v>
      </c>
      <c r="AV39" s="27">
        <f>-SUM(AV7:AV38)</f>
        <v>1.7987949406953985</v>
      </c>
    </row>
    <row r="40" spans="1:48" x14ac:dyDescent="0.3">
      <c r="A40" s="58">
        <v>21</v>
      </c>
      <c r="B40" s="58">
        <v>4647</v>
      </c>
      <c r="C40" s="61">
        <v>22</v>
      </c>
      <c r="D40" s="58">
        <v>4651</v>
      </c>
      <c r="E40" s="61">
        <v>13</v>
      </c>
      <c r="F40" s="58">
        <v>4657</v>
      </c>
      <c r="G40" s="64">
        <v>14</v>
      </c>
      <c r="H40" s="64">
        <v>4661</v>
      </c>
      <c r="I40" s="40">
        <v>24</v>
      </c>
      <c r="J40" s="40">
        <v>4669</v>
      </c>
      <c r="K40" s="50">
        <v>0</v>
      </c>
      <c r="L40">
        <v>22112</v>
      </c>
      <c r="P40" s="28" t="s">
        <v>89</v>
      </c>
      <c r="Q40" s="28">
        <f>Q39/(LOG(Q4)/LOG(2))</f>
        <v>0.41737228748569849</v>
      </c>
      <c r="V40" s="28" t="s">
        <v>116</v>
      </c>
      <c r="W40" s="28">
        <f>W39/(LOG(W4)/LOG(2))</f>
        <v>0.5724568465205645</v>
      </c>
      <c r="AA40" s="28" t="s">
        <v>119</v>
      </c>
      <c r="AB40" s="28">
        <f>AB39/(LOG(AB4)/LOG(2))</f>
        <v>0.61674806768781776</v>
      </c>
      <c r="AF40" s="28" t="s">
        <v>120</v>
      </c>
      <c r="AG40" s="28">
        <f>AG39/(LOG(AG4)/LOG(2))</f>
        <v>0.44517514916864959</v>
      </c>
      <c r="AK40" s="28" t="s">
        <v>121</v>
      </c>
      <c r="AL40" s="28">
        <f>AL39/(LOG(AL4)/LOG(2))</f>
        <v>0.61156156987913601</v>
      </c>
      <c r="AP40" s="28" t="s">
        <v>122</v>
      </c>
      <c r="AQ40" s="28">
        <f>AQ39/(LOG(AQ4)/LOG(2))</f>
        <v>0.20300282011720847</v>
      </c>
      <c r="AU40" s="28" t="s">
        <v>123</v>
      </c>
      <c r="AV40" s="28">
        <f>AV39/(LOG(AV4)/LOG(2))</f>
        <v>0.40336865648476294</v>
      </c>
    </row>
    <row r="41" spans="1:48" x14ac:dyDescent="0.3">
      <c r="A41" s="58">
        <v>21</v>
      </c>
      <c r="B41" s="58">
        <v>4765</v>
      </c>
      <c r="C41" s="61">
        <v>11</v>
      </c>
      <c r="D41" s="58">
        <v>4771</v>
      </c>
      <c r="E41" s="61">
        <v>11</v>
      </c>
      <c r="F41" s="58">
        <v>4777</v>
      </c>
      <c r="G41" s="64">
        <v>12</v>
      </c>
      <c r="H41" s="64">
        <v>4791</v>
      </c>
      <c r="I41" s="40">
        <v>24</v>
      </c>
      <c r="J41" s="40">
        <v>4798</v>
      </c>
      <c r="K41" s="50">
        <v>0</v>
      </c>
      <c r="L41">
        <v>21112</v>
      </c>
    </row>
    <row r="42" spans="1:48" x14ac:dyDescent="0.3">
      <c r="A42" s="58">
        <v>12</v>
      </c>
      <c r="B42" s="58">
        <v>4903</v>
      </c>
      <c r="C42" s="61">
        <v>13</v>
      </c>
      <c r="D42" s="58">
        <v>4910</v>
      </c>
      <c r="E42" s="61">
        <v>13</v>
      </c>
      <c r="F42" s="58">
        <v>4924</v>
      </c>
      <c r="G42" s="64">
        <v>23</v>
      </c>
      <c r="H42" s="64">
        <v>4932</v>
      </c>
      <c r="I42" s="40">
        <v>13</v>
      </c>
      <c r="J42" s="40">
        <v>4939</v>
      </c>
      <c r="K42" s="50">
        <v>0</v>
      </c>
      <c r="L42">
        <v>11121</v>
      </c>
    </row>
    <row r="43" spans="1:48" x14ac:dyDescent="0.3">
      <c r="A43" s="58">
        <v>21</v>
      </c>
      <c r="B43" s="58">
        <v>5034</v>
      </c>
      <c r="C43" s="61">
        <v>11</v>
      </c>
      <c r="D43" s="58">
        <v>5045</v>
      </c>
      <c r="E43" s="61">
        <v>11</v>
      </c>
      <c r="F43" s="58">
        <v>5054</v>
      </c>
      <c r="G43" s="64">
        <v>21</v>
      </c>
      <c r="H43" s="64">
        <v>5062</v>
      </c>
      <c r="I43" s="40">
        <v>11</v>
      </c>
      <c r="J43" s="40">
        <v>5069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5171</v>
      </c>
      <c r="C44" s="61">
        <v>11</v>
      </c>
      <c r="D44" s="58">
        <v>5179</v>
      </c>
      <c r="E44" s="61">
        <v>11</v>
      </c>
      <c r="F44" s="58">
        <v>5187</v>
      </c>
      <c r="G44" s="64">
        <v>21</v>
      </c>
      <c r="H44" s="64">
        <v>5194</v>
      </c>
      <c r="I44" s="40">
        <v>11</v>
      </c>
      <c r="J44" s="40">
        <v>5202</v>
      </c>
      <c r="K44" s="50">
        <v>1</v>
      </c>
      <c r="L44">
        <v>21121</v>
      </c>
      <c r="N44" s="39">
        <f>COUNTIF(L7:L140,G3)</f>
        <v>40</v>
      </c>
      <c r="O44" s="39"/>
      <c r="P44" s="46">
        <v>22</v>
      </c>
      <c r="Q44" s="46">
        <v>23</v>
      </c>
      <c r="R44" s="46">
        <v>22</v>
      </c>
      <c r="S44" s="46">
        <v>22</v>
      </c>
      <c r="T44" s="46">
        <v>23</v>
      </c>
      <c r="U44" s="46">
        <v>22</v>
      </c>
      <c r="V44" s="45"/>
    </row>
    <row r="45" spans="1:48" x14ac:dyDescent="0.3">
      <c r="A45" s="58">
        <v>21</v>
      </c>
      <c r="B45" s="58">
        <v>5299</v>
      </c>
      <c r="C45" s="61">
        <v>11</v>
      </c>
      <c r="D45" s="58">
        <v>5306</v>
      </c>
      <c r="E45" s="61">
        <v>11</v>
      </c>
      <c r="F45" s="58">
        <v>5313</v>
      </c>
      <c r="G45" s="64">
        <v>21</v>
      </c>
      <c r="H45" s="64">
        <v>5320</v>
      </c>
      <c r="I45" s="40">
        <v>11</v>
      </c>
      <c r="J45" s="40">
        <v>5328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5426</v>
      </c>
      <c r="C46" s="61">
        <v>24</v>
      </c>
      <c r="D46" s="58">
        <v>5434</v>
      </c>
      <c r="E46" s="61">
        <v>13</v>
      </c>
      <c r="F46" s="58">
        <v>5438</v>
      </c>
      <c r="G46" s="64">
        <v>14</v>
      </c>
      <c r="H46" s="64">
        <v>5467</v>
      </c>
      <c r="I46" s="40">
        <v>24</v>
      </c>
      <c r="J46" s="40">
        <v>5477</v>
      </c>
      <c r="K46" s="50">
        <v>0</v>
      </c>
      <c r="L46">
        <v>12112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5573</v>
      </c>
      <c r="C47" s="61">
        <v>11</v>
      </c>
      <c r="D47" s="58">
        <v>5579</v>
      </c>
      <c r="E47" s="61">
        <v>11</v>
      </c>
      <c r="F47" s="58">
        <v>5582</v>
      </c>
      <c r="G47" s="64">
        <v>21</v>
      </c>
      <c r="H47" s="64">
        <v>5591</v>
      </c>
      <c r="I47" s="40">
        <v>11</v>
      </c>
      <c r="J47" s="40">
        <v>5598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5693</v>
      </c>
      <c r="C48" s="61">
        <v>11</v>
      </c>
      <c r="D48" s="58">
        <v>5698</v>
      </c>
      <c r="E48" s="61">
        <v>22</v>
      </c>
      <c r="F48" s="58">
        <v>5706</v>
      </c>
      <c r="G48" s="64">
        <v>14</v>
      </c>
      <c r="H48" s="64">
        <v>5713</v>
      </c>
      <c r="I48" s="40">
        <v>13</v>
      </c>
      <c r="J48" s="40">
        <v>5731</v>
      </c>
      <c r="K48" s="50">
        <v>0</v>
      </c>
      <c r="L48">
        <v>21211</v>
      </c>
      <c r="O48" s="44" t="s">
        <v>105</v>
      </c>
      <c r="P48" s="46">
        <f>U25</f>
        <v>1</v>
      </c>
      <c r="Q48" s="46">
        <f>Z25</f>
        <v>8</v>
      </c>
      <c r="R48" s="46">
        <f>AE25</f>
        <v>8</v>
      </c>
      <c r="S48" s="46">
        <f>AJ25</f>
        <v>6</v>
      </c>
      <c r="T48" s="46">
        <f>AO25</f>
        <v>11</v>
      </c>
      <c r="U48" s="46">
        <f>AT25</f>
        <v>6</v>
      </c>
      <c r="V48" s="44"/>
    </row>
    <row r="49" spans="1:22" x14ac:dyDescent="0.3">
      <c r="A49" s="58">
        <v>21</v>
      </c>
      <c r="B49" s="58">
        <v>5825</v>
      </c>
      <c r="C49" s="61">
        <v>11</v>
      </c>
      <c r="D49" s="58">
        <v>5830</v>
      </c>
      <c r="E49" s="61">
        <v>11</v>
      </c>
      <c r="F49" s="58">
        <v>5837</v>
      </c>
      <c r="G49" s="64">
        <v>12</v>
      </c>
      <c r="H49" s="64">
        <v>5852</v>
      </c>
      <c r="I49" s="40">
        <v>24</v>
      </c>
      <c r="J49" s="40">
        <v>5860</v>
      </c>
      <c r="K49" s="50">
        <v>0</v>
      </c>
      <c r="L49">
        <v>21112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5956</v>
      </c>
      <c r="C50" s="61">
        <v>11</v>
      </c>
      <c r="D50" s="58">
        <v>5962</v>
      </c>
      <c r="E50" s="61">
        <v>11</v>
      </c>
      <c r="F50" s="58">
        <v>5967</v>
      </c>
      <c r="G50" s="64">
        <v>21</v>
      </c>
      <c r="H50" s="64">
        <v>5975</v>
      </c>
      <c r="I50" s="40">
        <v>11</v>
      </c>
      <c r="J50" s="40">
        <v>5982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6065</v>
      </c>
      <c r="C51" s="61">
        <v>22</v>
      </c>
      <c r="D51" s="58">
        <v>6069</v>
      </c>
      <c r="E51" s="61">
        <v>13</v>
      </c>
      <c r="F51" s="58">
        <v>6073</v>
      </c>
      <c r="G51" s="64">
        <v>14</v>
      </c>
      <c r="H51" s="64">
        <v>6081</v>
      </c>
      <c r="I51" s="40">
        <v>24</v>
      </c>
      <c r="J51" s="40">
        <v>6089</v>
      </c>
      <c r="K51" s="50">
        <v>0</v>
      </c>
      <c r="L51">
        <v>22112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6184</v>
      </c>
      <c r="C52" s="60">
        <v>11</v>
      </c>
      <c r="D52" s="57">
        <v>6190</v>
      </c>
      <c r="E52" s="60">
        <v>11</v>
      </c>
      <c r="F52" s="57">
        <v>6201</v>
      </c>
      <c r="G52" s="63">
        <v>12</v>
      </c>
      <c r="H52" s="63">
        <v>6216</v>
      </c>
      <c r="I52" s="41">
        <v>13</v>
      </c>
      <c r="J52" s="41">
        <v>6226</v>
      </c>
      <c r="K52" s="42">
        <v>0</v>
      </c>
      <c r="L52">
        <v>21111</v>
      </c>
      <c r="N52" s="40"/>
      <c r="O52" s="49" t="s">
        <v>109</v>
      </c>
      <c r="P52">
        <f>J28/P44</f>
        <v>137.09090909090909</v>
      </c>
      <c r="Q52">
        <f>(J51-J28)/Q44</f>
        <v>133.60869565217391</v>
      </c>
      <c r="R52">
        <f>(J73-J51)/R44</f>
        <v>131.13636363636363</v>
      </c>
      <c r="S52">
        <f>(J95-J73)/S44</f>
        <v>130.59090909090909</v>
      </c>
      <c r="T52">
        <f>(J118-J95)/T44</f>
        <v>131.17391304347825</v>
      </c>
      <c r="U52">
        <f>(J140-J118)/U44</f>
        <v>131.81818181818181</v>
      </c>
    </row>
    <row r="53" spans="1:22" x14ac:dyDescent="0.3">
      <c r="A53" s="57">
        <v>21</v>
      </c>
      <c r="B53" s="57">
        <v>6321</v>
      </c>
      <c r="C53" s="60">
        <v>11</v>
      </c>
      <c r="D53" s="57">
        <v>6330</v>
      </c>
      <c r="E53" s="60">
        <v>11</v>
      </c>
      <c r="F53" s="57">
        <v>6346</v>
      </c>
      <c r="G53" s="63">
        <v>21</v>
      </c>
      <c r="H53" s="63">
        <v>6353</v>
      </c>
      <c r="I53" s="41">
        <v>11</v>
      </c>
      <c r="J53" s="41">
        <v>6361</v>
      </c>
      <c r="K53" s="42">
        <v>1</v>
      </c>
      <c r="L53">
        <v>21121</v>
      </c>
    </row>
    <row r="54" spans="1:22" x14ac:dyDescent="0.3">
      <c r="A54" s="57">
        <v>21</v>
      </c>
      <c r="B54" s="57">
        <v>6446</v>
      </c>
      <c r="C54" s="60">
        <v>11</v>
      </c>
      <c r="D54" s="57">
        <v>6451</v>
      </c>
      <c r="E54" s="60">
        <v>11</v>
      </c>
      <c r="F54" s="57">
        <v>6458</v>
      </c>
      <c r="G54" s="63">
        <v>21</v>
      </c>
      <c r="H54" s="63">
        <v>6465</v>
      </c>
      <c r="I54" s="41">
        <v>11</v>
      </c>
      <c r="J54" s="41">
        <v>6472</v>
      </c>
      <c r="K54" s="42">
        <v>1</v>
      </c>
      <c r="L54">
        <v>21121</v>
      </c>
    </row>
    <row r="55" spans="1:22" x14ac:dyDescent="0.3">
      <c r="A55" s="57">
        <v>21</v>
      </c>
      <c r="B55" s="57">
        <v>6562</v>
      </c>
      <c r="C55" s="60">
        <v>11</v>
      </c>
      <c r="D55" s="57">
        <v>6571</v>
      </c>
      <c r="E55" s="60">
        <v>22</v>
      </c>
      <c r="F55" s="57">
        <v>6579</v>
      </c>
      <c r="G55" s="63">
        <v>14</v>
      </c>
      <c r="H55" s="63">
        <v>6586</v>
      </c>
      <c r="I55" s="41">
        <v>13</v>
      </c>
      <c r="J55" s="41">
        <v>6596</v>
      </c>
      <c r="K55" s="42">
        <v>0</v>
      </c>
      <c r="L55">
        <v>21211</v>
      </c>
    </row>
    <row r="56" spans="1:22" x14ac:dyDescent="0.3">
      <c r="A56" s="57">
        <v>21</v>
      </c>
      <c r="B56" s="57">
        <v>6690</v>
      </c>
      <c r="C56" s="60">
        <v>11</v>
      </c>
      <c r="D56" s="57">
        <v>6698</v>
      </c>
      <c r="E56" s="60">
        <v>22</v>
      </c>
      <c r="F56" s="57">
        <v>6707</v>
      </c>
      <c r="G56" s="63">
        <v>14</v>
      </c>
      <c r="H56" s="63">
        <v>6714</v>
      </c>
      <c r="I56" s="41">
        <v>13</v>
      </c>
      <c r="J56" s="41">
        <v>6728</v>
      </c>
      <c r="K56" s="42">
        <v>0</v>
      </c>
      <c r="L56">
        <v>21211</v>
      </c>
    </row>
    <row r="57" spans="1:22" x14ac:dyDescent="0.3">
      <c r="A57" s="57">
        <v>21</v>
      </c>
      <c r="B57" s="57">
        <v>6827</v>
      </c>
      <c r="C57" s="60">
        <v>11</v>
      </c>
      <c r="D57" s="57">
        <v>6832</v>
      </c>
      <c r="E57" s="60">
        <v>22</v>
      </c>
      <c r="F57" s="57">
        <v>6849</v>
      </c>
      <c r="G57" s="63">
        <v>14</v>
      </c>
      <c r="H57" s="63">
        <v>6855</v>
      </c>
      <c r="I57" s="41">
        <v>13</v>
      </c>
      <c r="J57" s="41">
        <v>6899</v>
      </c>
      <c r="K57" s="42">
        <v>0</v>
      </c>
      <c r="L57">
        <v>21211</v>
      </c>
    </row>
    <row r="58" spans="1:22" x14ac:dyDescent="0.3">
      <c r="A58" s="57">
        <v>21</v>
      </c>
      <c r="B58" s="57">
        <v>6994</v>
      </c>
      <c r="C58" s="60">
        <v>11</v>
      </c>
      <c r="D58" s="57">
        <v>6998</v>
      </c>
      <c r="E58" s="60">
        <v>11</v>
      </c>
      <c r="F58" s="57">
        <v>7002</v>
      </c>
      <c r="G58" s="63">
        <v>12</v>
      </c>
      <c r="H58" s="63">
        <v>7015</v>
      </c>
      <c r="I58" s="41">
        <v>24</v>
      </c>
      <c r="J58" s="41">
        <v>7023</v>
      </c>
      <c r="K58" s="42">
        <v>0</v>
      </c>
      <c r="L58">
        <v>21112</v>
      </c>
    </row>
    <row r="59" spans="1:22" x14ac:dyDescent="0.3">
      <c r="A59" s="57">
        <v>21</v>
      </c>
      <c r="B59" s="57">
        <v>7124</v>
      </c>
      <c r="C59" s="60">
        <v>11</v>
      </c>
      <c r="D59" s="57">
        <v>7130</v>
      </c>
      <c r="E59" s="60">
        <v>11</v>
      </c>
      <c r="F59" s="57">
        <v>7137</v>
      </c>
      <c r="G59" s="63">
        <v>21</v>
      </c>
      <c r="H59" s="63">
        <v>7145</v>
      </c>
      <c r="I59" s="41">
        <v>11</v>
      </c>
      <c r="J59" s="41">
        <v>7152</v>
      </c>
      <c r="K59" s="42">
        <v>1</v>
      </c>
      <c r="L59">
        <v>21121</v>
      </c>
    </row>
    <row r="60" spans="1:22" x14ac:dyDescent="0.3">
      <c r="A60" s="57">
        <v>21</v>
      </c>
      <c r="B60" s="57">
        <v>7242</v>
      </c>
      <c r="C60" s="60">
        <v>11</v>
      </c>
      <c r="D60" s="57">
        <v>7247</v>
      </c>
      <c r="E60" s="60">
        <v>11</v>
      </c>
      <c r="F60" s="57">
        <v>7255</v>
      </c>
      <c r="G60" s="63">
        <v>12</v>
      </c>
      <c r="H60" s="63">
        <v>7270</v>
      </c>
      <c r="I60" s="41">
        <v>13</v>
      </c>
      <c r="J60" s="41">
        <v>7284</v>
      </c>
      <c r="K60" s="42">
        <v>0</v>
      </c>
      <c r="L60">
        <v>21111</v>
      </c>
    </row>
    <row r="61" spans="1:22" x14ac:dyDescent="0.3">
      <c r="A61" s="57">
        <v>21</v>
      </c>
      <c r="B61" s="57">
        <v>7379</v>
      </c>
      <c r="C61" s="60">
        <v>11</v>
      </c>
      <c r="D61" s="57">
        <v>7384</v>
      </c>
      <c r="E61" s="60">
        <v>11</v>
      </c>
      <c r="F61" s="57">
        <v>7388</v>
      </c>
      <c r="G61" s="63">
        <v>21</v>
      </c>
      <c r="H61" s="63">
        <v>7396</v>
      </c>
      <c r="I61" s="41">
        <v>11</v>
      </c>
      <c r="J61" s="41">
        <v>7403</v>
      </c>
      <c r="K61" s="42">
        <v>1</v>
      </c>
      <c r="L61">
        <v>21121</v>
      </c>
    </row>
    <row r="62" spans="1:22" x14ac:dyDescent="0.3">
      <c r="A62" s="57">
        <v>21</v>
      </c>
      <c r="B62" s="57">
        <v>7494</v>
      </c>
      <c r="C62" s="60">
        <v>11</v>
      </c>
      <c r="D62" s="57">
        <v>7499</v>
      </c>
      <c r="E62" s="60">
        <v>11</v>
      </c>
      <c r="F62" s="57">
        <v>7511</v>
      </c>
      <c r="G62" s="63">
        <v>12</v>
      </c>
      <c r="H62" s="63">
        <v>7524</v>
      </c>
      <c r="I62" s="41">
        <v>13</v>
      </c>
      <c r="J62" s="41">
        <v>7545</v>
      </c>
      <c r="K62" s="42">
        <v>0</v>
      </c>
      <c r="L62">
        <v>21111</v>
      </c>
    </row>
    <row r="63" spans="1:22" x14ac:dyDescent="0.3">
      <c r="A63" s="57">
        <v>21</v>
      </c>
      <c r="B63" s="57">
        <v>7641</v>
      </c>
      <c r="C63" s="60">
        <v>11</v>
      </c>
      <c r="D63" s="57">
        <v>7652</v>
      </c>
      <c r="E63" s="60">
        <v>11</v>
      </c>
      <c r="F63" s="57">
        <v>7667</v>
      </c>
      <c r="G63" s="63">
        <v>12</v>
      </c>
      <c r="H63" s="63">
        <v>7676</v>
      </c>
      <c r="I63" s="41">
        <v>24</v>
      </c>
      <c r="J63" s="41">
        <v>7683</v>
      </c>
      <c r="K63" s="42">
        <v>0</v>
      </c>
      <c r="L63">
        <v>21112</v>
      </c>
    </row>
    <row r="64" spans="1:22" x14ac:dyDescent="0.3">
      <c r="A64" s="57">
        <v>21</v>
      </c>
      <c r="B64" s="57">
        <v>7778</v>
      </c>
      <c r="C64" s="60">
        <v>11</v>
      </c>
      <c r="D64" s="57">
        <v>7783</v>
      </c>
      <c r="E64" s="60">
        <v>11</v>
      </c>
      <c r="F64" s="57">
        <v>7790</v>
      </c>
      <c r="G64" s="63">
        <v>12</v>
      </c>
      <c r="H64" s="63">
        <v>7805</v>
      </c>
      <c r="I64" s="41">
        <v>13</v>
      </c>
      <c r="J64" s="41">
        <v>7814</v>
      </c>
      <c r="K64" s="42">
        <v>0</v>
      </c>
      <c r="L64">
        <v>21111</v>
      </c>
    </row>
    <row r="65" spans="1:12" x14ac:dyDescent="0.3">
      <c r="A65" s="57">
        <v>21</v>
      </c>
      <c r="B65" s="57">
        <v>7910</v>
      </c>
      <c r="C65" s="60">
        <v>11</v>
      </c>
      <c r="D65" s="57">
        <v>7916</v>
      </c>
      <c r="E65" s="60">
        <v>11</v>
      </c>
      <c r="F65" s="57">
        <v>7920</v>
      </c>
      <c r="G65" s="63">
        <v>21</v>
      </c>
      <c r="H65" s="63">
        <v>7929</v>
      </c>
      <c r="I65" s="41">
        <v>11</v>
      </c>
      <c r="J65" s="41">
        <v>7936</v>
      </c>
      <c r="K65" s="42">
        <v>1</v>
      </c>
      <c r="L65">
        <v>21121</v>
      </c>
    </row>
    <row r="66" spans="1:12" x14ac:dyDescent="0.3">
      <c r="A66" s="57">
        <v>21</v>
      </c>
      <c r="B66" s="57">
        <v>8028</v>
      </c>
      <c r="C66" s="60">
        <v>11</v>
      </c>
      <c r="D66" s="57">
        <v>8032</v>
      </c>
      <c r="E66" s="60">
        <v>11</v>
      </c>
      <c r="F66" s="57">
        <v>8039</v>
      </c>
      <c r="G66" s="63">
        <v>21</v>
      </c>
      <c r="H66" s="63">
        <v>8047</v>
      </c>
      <c r="I66" s="41">
        <v>11</v>
      </c>
      <c r="J66" s="41">
        <v>8054</v>
      </c>
      <c r="K66" s="42">
        <v>1</v>
      </c>
      <c r="L66">
        <v>21121</v>
      </c>
    </row>
    <row r="67" spans="1:12" x14ac:dyDescent="0.3">
      <c r="A67" s="57">
        <v>21</v>
      </c>
      <c r="B67" s="57">
        <v>8157</v>
      </c>
      <c r="C67" s="60">
        <v>11</v>
      </c>
      <c r="D67" s="57">
        <v>8165</v>
      </c>
      <c r="E67" s="60">
        <v>22</v>
      </c>
      <c r="F67" s="57">
        <v>8173</v>
      </c>
      <c r="G67" s="63">
        <v>14</v>
      </c>
      <c r="H67" s="63">
        <v>8180</v>
      </c>
      <c r="I67" s="41">
        <v>13</v>
      </c>
      <c r="J67" s="41">
        <v>8207</v>
      </c>
      <c r="K67" s="42">
        <v>0</v>
      </c>
      <c r="L67">
        <v>21211</v>
      </c>
    </row>
    <row r="68" spans="1:12" x14ac:dyDescent="0.3">
      <c r="A68" s="57">
        <v>21</v>
      </c>
      <c r="B68" s="57">
        <v>8301</v>
      </c>
      <c r="C68" s="60">
        <v>11</v>
      </c>
      <c r="D68" s="57">
        <v>8307</v>
      </c>
      <c r="E68" s="60">
        <v>11</v>
      </c>
      <c r="F68" s="57">
        <v>8314</v>
      </c>
      <c r="G68" s="63">
        <v>21</v>
      </c>
      <c r="H68" s="63">
        <v>8319</v>
      </c>
      <c r="I68" s="41">
        <v>11</v>
      </c>
      <c r="J68" s="41">
        <v>8326</v>
      </c>
      <c r="K68" s="42">
        <v>1</v>
      </c>
      <c r="L68">
        <v>21121</v>
      </c>
    </row>
    <row r="69" spans="1:12" x14ac:dyDescent="0.3">
      <c r="A69" s="57">
        <v>12</v>
      </c>
      <c r="B69" s="57">
        <v>8418</v>
      </c>
      <c r="C69" s="60">
        <v>13</v>
      </c>
      <c r="D69" s="57">
        <v>8425</v>
      </c>
      <c r="E69" s="60">
        <v>24</v>
      </c>
      <c r="F69" s="57">
        <v>8433</v>
      </c>
      <c r="G69" s="63">
        <v>14</v>
      </c>
      <c r="H69" s="63">
        <v>8439</v>
      </c>
      <c r="I69" s="41">
        <v>13</v>
      </c>
      <c r="J69" s="41">
        <v>8458</v>
      </c>
      <c r="K69" s="42">
        <v>0</v>
      </c>
      <c r="L69">
        <v>11211</v>
      </c>
    </row>
    <row r="70" spans="1:12" x14ac:dyDescent="0.3">
      <c r="A70" s="57">
        <v>21</v>
      </c>
      <c r="B70" s="57">
        <v>8553</v>
      </c>
      <c r="C70" s="60">
        <v>11</v>
      </c>
      <c r="D70" s="57">
        <v>8558</v>
      </c>
      <c r="E70" s="60">
        <v>11</v>
      </c>
      <c r="F70" s="57">
        <v>8562</v>
      </c>
      <c r="G70" s="63">
        <v>12</v>
      </c>
      <c r="H70" s="63">
        <v>8575</v>
      </c>
      <c r="I70" s="41">
        <v>13</v>
      </c>
      <c r="J70" s="41">
        <v>8584</v>
      </c>
      <c r="K70" s="42">
        <v>0</v>
      </c>
      <c r="L70">
        <v>21111</v>
      </c>
    </row>
    <row r="71" spans="1:12" x14ac:dyDescent="0.3">
      <c r="A71" s="57">
        <v>21</v>
      </c>
      <c r="B71" s="57">
        <v>8684</v>
      </c>
      <c r="C71" s="60">
        <v>11</v>
      </c>
      <c r="D71" s="57">
        <v>8689</v>
      </c>
      <c r="E71" s="60">
        <v>11</v>
      </c>
      <c r="F71" s="57">
        <v>8697</v>
      </c>
      <c r="G71" s="63">
        <v>12</v>
      </c>
      <c r="H71" s="63">
        <v>8712</v>
      </c>
      <c r="I71" s="41">
        <v>13</v>
      </c>
      <c r="J71" s="41">
        <v>8721</v>
      </c>
      <c r="K71" s="42">
        <v>0</v>
      </c>
      <c r="L71">
        <v>21111</v>
      </c>
    </row>
    <row r="72" spans="1:12" x14ac:dyDescent="0.3">
      <c r="A72" s="57">
        <v>21</v>
      </c>
      <c r="B72" s="57">
        <v>8813</v>
      </c>
      <c r="C72" s="60">
        <v>22</v>
      </c>
      <c r="D72" s="57">
        <v>8817</v>
      </c>
      <c r="E72" s="60">
        <v>13</v>
      </c>
      <c r="F72" s="57">
        <v>8826</v>
      </c>
      <c r="G72" s="63">
        <v>14</v>
      </c>
      <c r="H72" s="63">
        <v>8841</v>
      </c>
      <c r="I72" s="41">
        <v>24</v>
      </c>
      <c r="J72" s="41">
        <v>8849</v>
      </c>
      <c r="K72" s="42">
        <v>0</v>
      </c>
      <c r="L72">
        <v>22112</v>
      </c>
    </row>
    <row r="73" spans="1:12" x14ac:dyDescent="0.3">
      <c r="A73" s="57">
        <v>21</v>
      </c>
      <c r="B73" s="57">
        <v>8944</v>
      </c>
      <c r="C73" s="60">
        <v>11</v>
      </c>
      <c r="D73" s="57">
        <v>8951</v>
      </c>
      <c r="E73" s="60">
        <v>11</v>
      </c>
      <c r="F73" s="57">
        <v>8958</v>
      </c>
      <c r="G73" s="63">
        <v>21</v>
      </c>
      <c r="H73" s="63">
        <v>8966</v>
      </c>
      <c r="I73" s="41">
        <v>11</v>
      </c>
      <c r="J73" s="41">
        <v>8974</v>
      </c>
      <c r="K73" s="42">
        <v>1</v>
      </c>
      <c r="L73">
        <v>21121</v>
      </c>
    </row>
    <row r="74" spans="1:12" x14ac:dyDescent="0.3">
      <c r="A74" s="58">
        <v>21</v>
      </c>
      <c r="B74" s="58">
        <v>9065</v>
      </c>
      <c r="C74" s="61">
        <v>11</v>
      </c>
      <c r="D74" s="58">
        <v>9070</v>
      </c>
      <c r="E74" s="61">
        <v>22</v>
      </c>
      <c r="F74" s="58">
        <v>9079</v>
      </c>
      <c r="G74" s="64">
        <v>14</v>
      </c>
      <c r="H74" s="64">
        <v>9086</v>
      </c>
      <c r="I74" s="40">
        <v>13</v>
      </c>
      <c r="J74" s="40">
        <v>9098</v>
      </c>
      <c r="K74" s="50">
        <v>0</v>
      </c>
      <c r="L74">
        <v>21211</v>
      </c>
    </row>
    <row r="75" spans="1:12" x14ac:dyDescent="0.3">
      <c r="A75" s="58">
        <v>21</v>
      </c>
      <c r="B75" s="58">
        <v>9193</v>
      </c>
      <c r="C75" s="61">
        <v>11</v>
      </c>
      <c r="D75" s="58">
        <v>9202</v>
      </c>
      <c r="E75" s="61">
        <v>11</v>
      </c>
      <c r="F75" s="58">
        <v>9218</v>
      </c>
      <c r="G75" s="64">
        <v>21</v>
      </c>
      <c r="H75" s="64">
        <v>9225</v>
      </c>
      <c r="I75" s="40">
        <v>11</v>
      </c>
      <c r="J75" s="40">
        <v>9232</v>
      </c>
      <c r="K75" s="50">
        <v>1</v>
      </c>
      <c r="L75">
        <v>21121</v>
      </c>
    </row>
    <row r="76" spans="1:12" x14ac:dyDescent="0.3">
      <c r="A76" s="58">
        <v>21</v>
      </c>
      <c r="B76" s="58">
        <v>9324</v>
      </c>
      <c r="C76" s="61">
        <v>11</v>
      </c>
      <c r="D76" s="58">
        <v>9331</v>
      </c>
      <c r="E76" s="61">
        <v>11</v>
      </c>
      <c r="F76" s="58">
        <v>9344</v>
      </c>
      <c r="G76" s="64">
        <v>12</v>
      </c>
      <c r="H76" s="64">
        <v>9357</v>
      </c>
      <c r="I76" s="40">
        <v>13</v>
      </c>
      <c r="J76" s="40">
        <v>9367</v>
      </c>
      <c r="K76" s="50">
        <v>0</v>
      </c>
      <c r="L76">
        <v>21111</v>
      </c>
    </row>
    <row r="77" spans="1:12" x14ac:dyDescent="0.3">
      <c r="A77" s="58">
        <v>21</v>
      </c>
      <c r="B77" s="58">
        <v>9462</v>
      </c>
      <c r="C77" s="61">
        <v>11</v>
      </c>
      <c r="D77" s="58">
        <v>9467</v>
      </c>
      <c r="E77" s="61">
        <v>11</v>
      </c>
      <c r="F77" s="58">
        <v>9471</v>
      </c>
      <c r="G77" s="64">
        <v>12</v>
      </c>
      <c r="H77" s="64">
        <v>9487</v>
      </c>
      <c r="I77" s="40">
        <v>24</v>
      </c>
      <c r="J77" s="40">
        <v>9496</v>
      </c>
      <c r="K77" s="50">
        <v>0</v>
      </c>
      <c r="L77">
        <v>21112</v>
      </c>
    </row>
    <row r="78" spans="1:12" x14ac:dyDescent="0.3">
      <c r="A78" s="58">
        <v>21</v>
      </c>
      <c r="B78" s="58">
        <v>9592</v>
      </c>
      <c r="C78" s="61">
        <v>11</v>
      </c>
      <c r="D78" s="58">
        <v>9597</v>
      </c>
      <c r="E78" s="61">
        <v>11</v>
      </c>
      <c r="F78" s="58">
        <v>9601</v>
      </c>
      <c r="G78" s="64">
        <v>12</v>
      </c>
      <c r="H78" s="64">
        <v>9616</v>
      </c>
      <c r="I78" s="40">
        <v>13</v>
      </c>
      <c r="J78" s="40">
        <v>9626</v>
      </c>
      <c r="K78" s="50">
        <v>0</v>
      </c>
      <c r="L78">
        <v>21111</v>
      </c>
    </row>
    <row r="79" spans="1:12" x14ac:dyDescent="0.3">
      <c r="A79" s="58">
        <v>21</v>
      </c>
      <c r="B79" s="58">
        <v>9720</v>
      </c>
      <c r="C79" s="61">
        <v>11</v>
      </c>
      <c r="D79" s="58">
        <v>9725</v>
      </c>
      <c r="E79" s="61">
        <v>11</v>
      </c>
      <c r="F79" s="58">
        <v>9734</v>
      </c>
      <c r="G79" s="64">
        <v>12</v>
      </c>
      <c r="H79" s="64">
        <v>9747</v>
      </c>
      <c r="I79" s="40">
        <v>13</v>
      </c>
      <c r="J79" s="40">
        <v>9757</v>
      </c>
      <c r="K79" s="50">
        <v>0</v>
      </c>
      <c r="L79">
        <v>21111</v>
      </c>
    </row>
    <row r="80" spans="1:12" x14ac:dyDescent="0.3">
      <c r="A80" s="58">
        <v>21</v>
      </c>
      <c r="B80" s="58">
        <v>9852</v>
      </c>
      <c r="C80" s="61">
        <v>11</v>
      </c>
      <c r="D80" s="58">
        <v>9858</v>
      </c>
      <c r="E80" s="61">
        <v>11</v>
      </c>
      <c r="F80" s="58">
        <v>9865</v>
      </c>
      <c r="G80" s="64">
        <v>21</v>
      </c>
      <c r="H80" s="64">
        <v>9873</v>
      </c>
      <c r="I80" s="40">
        <v>11</v>
      </c>
      <c r="J80" s="40">
        <v>9880</v>
      </c>
      <c r="K80" s="50">
        <v>1</v>
      </c>
      <c r="L80">
        <v>21121</v>
      </c>
    </row>
    <row r="81" spans="1:12" x14ac:dyDescent="0.3">
      <c r="A81" s="58">
        <v>21</v>
      </c>
      <c r="B81" s="58">
        <v>9972</v>
      </c>
      <c r="C81" s="61">
        <v>11</v>
      </c>
      <c r="D81" s="58">
        <v>9977</v>
      </c>
      <c r="E81" s="61">
        <v>22</v>
      </c>
      <c r="F81" s="58">
        <v>9985</v>
      </c>
      <c r="G81" s="64">
        <v>14</v>
      </c>
      <c r="H81" s="64">
        <v>9993</v>
      </c>
      <c r="I81" s="40">
        <v>13</v>
      </c>
      <c r="J81" s="40">
        <v>10012</v>
      </c>
      <c r="K81" s="50">
        <v>0</v>
      </c>
      <c r="L81">
        <v>21211</v>
      </c>
    </row>
    <row r="82" spans="1:12" x14ac:dyDescent="0.3">
      <c r="A82" s="58">
        <v>21</v>
      </c>
      <c r="B82" s="58">
        <v>10107</v>
      </c>
      <c r="C82" s="61">
        <v>11</v>
      </c>
      <c r="D82" s="58">
        <v>10113</v>
      </c>
      <c r="E82" s="61">
        <v>11</v>
      </c>
      <c r="F82" s="58">
        <v>10122</v>
      </c>
      <c r="G82" s="64">
        <v>21</v>
      </c>
      <c r="H82" s="64">
        <v>10127</v>
      </c>
      <c r="I82" s="40">
        <v>11</v>
      </c>
      <c r="J82" s="40">
        <v>10135</v>
      </c>
      <c r="K82" s="50">
        <v>1</v>
      </c>
      <c r="L82">
        <v>21121</v>
      </c>
    </row>
    <row r="83" spans="1:12" x14ac:dyDescent="0.3">
      <c r="A83" s="58">
        <v>12</v>
      </c>
      <c r="B83" s="58">
        <v>10230</v>
      </c>
      <c r="C83" s="61">
        <v>13</v>
      </c>
      <c r="D83" s="58">
        <v>10239</v>
      </c>
      <c r="E83" s="61">
        <v>13</v>
      </c>
      <c r="F83" s="58">
        <v>10251</v>
      </c>
      <c r="G83" s="64">
        <v>23</v>
      </c>
      <c r="H83" s="64">
        <v>10258</v>
      </c>
      <c r="I83" s="40">
        <v>13</v>
      </c>
      <c r="J83" s="40">
        <v>10265</v>
      </c>
      <c r="K83" s="50">
        <v>0</v>
      </c>
      <c r="L83">
        <v>11121</v>
      </c>
    </row>
    <row r="84" spans="1:12" x14ac:dyDescent="0.3">
      <c r="A84" s="58">
        <v>21</v>
      </c>
      <c r="B84" s="58">
        <v>10357</v>
      </c>
      <c r="C84" s="61">
        <v>22</v>
      </c>
      <c r="D84" s="58">
        <v>10361</v>
      </c>
      <c r="E84" s="61">
        <v>13</v>
      </c>
      <c r="F84" s="58">
        <v>10366</v>
      </c>
      <c r="G84" s="64">
        <v>14</v>
      </c>
      <c r="H84" s="64">
        <v>10370</v>
      </c>
      <c r="I84" s="40">
        <v>13</v>
      </c>
      <c r="J84" s="40">
        <v>10385</v>
      </c>
      <c r="K84" s="50">
        <v>0</v>
      </c>
      <c r="L84">
        <v>22111</v>
      </c>
    </row>
    <row r="85" spans="1:12" x14ac:dyDescent="0.3">
      <c r="A85" s="58">
        <v>12</v>
      </c>
      <c r="B85" s="58">
        <v>10486</v>
      </c>
      <c r="C85" s="61">
        <v>13</v>
      </c>
      <c r="D85" s="58">
        <v>10490</v>
      </c>
      <c r="E85" s="61">
        <v>13</v>
      </c>
      <c r="F85" s="58">
        <v>10503</v>
      </c>
      <c r="G85" s="64">
        <v>14</v>
      </c>
      <c r="H85" s="64">
        <v>10512</v>
      </c>
      <c r="I85" s="40">
        <v>13</v>
      </c>
      <c r="J85" s="40">
        <v>10523</v>
      </c>
      <c r="K85" s="50">
        <v>0</v>
      </c>
      <c r="L85">
        <v>11111</v>
      </c>
    </row>
    <row r="86" spans="1:12" x14ac:dyDescent="0.3">
      <c r="A86" s="58">
        <v>21</v>
      </c>
      <c r="B86" s="58">
        <v>10616</v>
      </c>
      <c r="C86" s="61">
        <v>22</v>
      </c>
      <c r="D86" s="58">
        <v>10623</v>
      </c>
      <c r="E86" s="61">
        <v>13</v>
      </c>
      <c r="F86" s="58">
        <v>10631</v>
      </c>
      <c r="G86" s="64">
        <v>14</v>
      </c>
      <c r="H86" s="64">
        <v>10640</v>
      </c>
      <c r="I86" s="40">
        <v>13</v>
      </c>
      <c r="J86" s="40">
        <v>10655</v>
      </c>
      <c r="K86" s="50">
        <v>0</v>
      </c>
      <c r="L86">
        <v>22111</v>
      </c>
    </row>
    <row r="87" spans="1:12" x14ac:dyDescent="0.3">
      <c r="A87" s="58">
        <v>21</v>
      </c>
      <c r="B87" s="58">
        <v>10750</v>
      </c>
      <c r="C87" s="61">
        <v>11</v>
      </c>
      <c r="D87" s="58">
        <v>10756</v>
      </c>
      <c r="E87" s="61">
        <v>11</v>
      </c>
      <c r="F87" s="58">
        <v>10764</v>
      </c>
      <c r="G87" s="64">
        <v>21</v>
      </c>
      <c r="H87" s="64">
        <v>10773</v>
      </c>
      <c r="I87" s="40">
        <v>11</v>
      </c>
      <c r="J87" s="40">
        <v>10781</v>
      </c>
      <c r="K87" s="50">
        <v>1</v>
      </c>
      <c r="L87">
        <v>21121</v>
      </c>
    </row>
    <row r="88" spans="1:12" x14ac:dyDescent="0.3">
      <c r="A88" s="58">
        <v>12</v>
      </c>
      <c r="B88" s="58">
        <v>10891</v>
      </c>
      <c r="C88" s="61">
        <v>13</v>
      </c>
      <c r="D88" s="58">
        <v>10899</v>
      </c>
      <c r="E88" s="61">
        <v>24</v>
      </c>
      <c r="F88" s="58">
        <v>10907</v>
      </c>
      <c r="G88" s="64">
        <v>14</v>
      </c>
      <c r="H88" s="64">
        <v>10914</v>
      </c>
      <c r="I88" s="40">
        <v>13</v>
      </c>
      <c r="J88" s="40">
        <v>10946</v>
      </c>
      <c r="K88" s="50">
        <v>0</v>
      </c>
      <c r="L88">
        <v>11211</v>
      </c>
    </row>
    <row r="89" spans="1:12" x14ac:dyDescent="0.3">
      <c r="A89" s="58">
        <v>21</v>
      </c>
      <c r="B89" s="58">
        <v>11041</v>
      </c>
      <c r="C89" s="61">
        <v>11</v>
      </c>
      <c r="D89" s="58">
        <v>11046</v>
      </c>
      <c r="E89" s="61">
        <v>11</v>
      </c>
      <c r="F89" s="58">
        <v>11050</v>
      </c>
      <c r="G89" s="64">
        <v>12</v>
      </c>
      <c r="H89" s="64">
        <v>11057</v>
      </c>
      <c r="I89" s="40">
        <v>24</v>
      </c>
      <c r="J89" s="40">
        <v>11065</v>
      </c>
      <c r="K89" s="50">
        <v>0</v>
      </c>
      <c r="L89">
        <v>21112</v>
      </c>
    </row>
    <row r="90" spans="1:12" x14ac:dyDescent="0.3">
      <c r="A90" s="58">
        <v>21</v>
      </c>
      <c r="B90" s="58">
        <v>11164</v>
      </c>
      <c r="C90" s="61">
        <v>11</v>
      </c>
      <c r="D90" s="58">
        <v>11169</v>
      </c>
      <c r="E90" s="61">
        <v>11</v>
      </c>
      <c r="F90" s="58">
        <v>11174</v>
      </c>
      <c r="G90" s="64">
        <v>21</v>
      </c>
      <c r="H90" s="64">
        <v>11182</v>
      </c>
      <c r="I90" s="40">
        <v>11</v>
      </c>
      <c r="J90" s="40">
        <v>11190</v>
      </c>
      <c r="K90" s="50">
        <v>1</v>
      </c>
      <c r="L90">
        <v>21121</v>
      </c>
    </row>
    <row r="91" spans="1:12" x14ac:dyDescent="0.3">
      <c r="A91" s="58">
        <v>21</v>
      </c>
      <c r="B91" s="58">
        <v>11284</v>
      </c>
      <c r="C91" s="61">
        <v>11</v>
      </c>
      <c r="D91" s="58">
        <v>11292</v>
      </c>
      <c r="E91" s="61">
        <v>22</v>
      </c>
      <c r="F91" s="58">
        <v>11300</v>
      </c>
      <c r="G91" s="64">
        <v>14</v>
      </c>
      <c r="H91" s="64">
        <v>11306</v>
      </c>
      <c r="I91" s="40">
        <v>13</v>
      </c>
      <c r="J91" s="40">
        <v>11333</v>
      </c>
      <c r="K91" s="50">
        <v>0</v>
      </c>
      <c r="L91">
        <v>21211</v>
      </c>
    </row>
    <row r="92" spans="1:12" x14ac:dyDescent="0.3">
      <c r="A92" s="58">
        <v>21</v>
      </c>
      <c r="B92" s="58">
        <v>11429</v>
      </c>
      <c r="C92" s="61">
        <v>11</v>
      </c>
      <c r="D92" s="58">
        <v>11435</v>
      </c>
      <c r="E92" s="61">
        <v>11</v>
      </c>
      <c r="F92" s="58">
        <v>11441</v>
      </c>
      <c r="G92" s="64">
        <v>12</v>
      </c>
      <c r="H92" s="64">
        <v>11456</v>
      </c>
      <c r="I92" s="40">
        <v>13</v>
      </c>
      <c r="J92" s="40">
        <v>11465</v>
      </c>
      <c r="K92" s="50">
        <v>0</v>
      </c>
      <c r="L92">
        <v>21111</v>
      </c>
    </row>
    <row r="93" spans="1:12" x14ac:dyDescent="0.3">
      <c r="A93" s="58">
        <v>21</v>
      </c>
      <c r="B93" s="58">
        <v>11560</v>
      </c>
      <c r="C93" s="61">
        <v>11</v>
      </c>
      <c r="D93" s="58">
        <v>11568</v>
      </c>
      <c r="E93" s="61">
        <v>11</v>
      </c>
      <c r="F93" s="58">
        <v>11584</v>
      </c>
      <c r="G93" s="64">
        <v>12</v>
      </c>
      <c r="H93" s="64">
        <v>11594</v>
      </c>
      <c r="I93" s="40">
        <v>13</v>
      </c>
      <c r="J93" s="40">
        <v>11603</v>
      </c>
      <c r="K93" s="50">
        <v>0</v>
      </c>
      <c r="L93">
        <v>21111</v>
      </c>
    </row>
    <row r="94" spans="1:12" x14ac:dyDescent="0.3">
      <c r="A94" s="58">
        <v>21</v>
      </c>
      <c r="B94" s="58">
        <v>11698</v>
      </c>
      <c r="C94" s="61">
        <v>22</v>
      </c>
      <c r="D94" s="58">
        <v>11705</v>
      </c>
      <c r="E94" s="61">
        <v>13</v>
      </c>
      <c r="F94" s="58">
        <v>11710</v>
      </c>
      <c r="G94" s="64">
        <v>23</v>
      </c>
      <c r="H94" s="64">
        <v>11718</v>
      </c>
      <c r="I94" s="40">
        <v>13</v>
      </c>
      <c r="J94" s="40">
        <v>11723</v>
      </c>
      <c r="K94" s="50">
        <v>0</v>
      </c>
      <c r="L94">
        <v>22121</v>
      </c>
    </row>
    <row r="95" spans="1:12" x14ac:dyDescent="0.3">
      <c r="A95" s="58">
        <v>21</v>
      </c>
      <c r="B95" s="58">
        <v>11818</v>
      </c>
      <c r="C95" s="61">
        <v>11</v>
      </c>
      <c r="D95" s="58">
        <v>11824</v>
      </c>
      <c r="E95" s="61">
        <v>11</v>
      </c>
      <c r="F95" s="58">
        <v>11832</v>
      </c>
      <c r="G95" s="64">
        <v>21</v>
      </c>
      <c r="H95" s="64">
        <v>11840</v>
      </c>
      <c r="I95" s="40">
        <v>11</v>
      </c>
      <c r="J95" s="40">
        <v>11847</v>
      </c>
      <c r="K95" s="50">
        <v>1</v>
      </c>
      <c r="L95">
        <v>21121</v>
      </c>
    </row>
    <row r="96" spans="1:12" x14ac:dyDescent="0.3">
      <c r="A96" s="57">
        <v>21</v>
      </c>
      <c r="B96" s="57">
        <v>11948</v>
      </c>
      <c r="C96" s="60">
        <v>11</v>
      </c>
      <c r="D96" s="57">
        <v>11954</v>
      </c>
      <c r="E96" s="60">
        <v>11</v>
      </c>
      <c r="F96" s="57">
        <v>11962</v>
      </c>
      <c r="G96" s="63">
        <v>21</v>
      </c>
      <c r="H96" s="63">
        <v>11970</v>
      </c>
      <c r="I96" s="41">
        <v>11</v>
      </c>
      <c r="J96" s="41">
        <v>11977</v>
      </c>
      <c r="K96" s="42">
        <v>1</v>
      </c>
      <c r="L96">
        <v>21121</v>
      </c>
    </row>
    <row r="97" spans="1:12" x14ac:dyDescent="0.3">
      <c r="A97" s="57">
        <v>21</v>
      </c>
      <c r="B97" s="57">
        <v>12062</v>
      </c>
      <c r="C97" s="60">
        <v>11</v>
      </c>
      <c r="D97" s="57">
        <v>12067</v>
      </c>
      <c r="E97" s="60">
        <v>22</v>
      </c>
      <c r="F97" s="57">
        <v>12075</v>
      </c>
      <c r="G97" s="63">
        <v>14</v>
      </c>
      <c r="H97" s="63">
        <v>12082</v>
      </c>
      <c r="I97" s="41">
        <v>13</v>
      </c>
      <c r="J97" s="41">
        <v>12093</v>
      </c>
      <c r="K97" s="42">
        <v>0</v>
      </c>
      <c r="L97">
        <v>21211</v>
      </c>
    </row>
    <row r="98" spans="1:12" x14ac:dyDescent="0.3">
      <c r="A98" s="57">
        <v>21</v>
      </c>
      <c r="B98" s="57">
        <v>12191</v>
      </c>
      <c r="C98" s="60">
        <v>11</v>
      </c>
      <c r="D98" s="57">
        <v>12197</v>
      </c>
      <c r="E98" s="60">
        <v>11</v>
      </c>
      <c r="F98" s="57">
        <v>12206</v>
      </c>
      <c r="G98" s="63">
        <v>12</v>
      </c>
      <c r="H98" s="63">
        <v>12214</v>
      </c>
      <c r="I98" s="41">
        <v>13</v>
      </c>
      <c r="J98" s="41">
        <v>12223</v>
      </c>
      <c r="K98" s="42">
        <v>0</v>
      </c>
      <c r="L98">
        <v>21111</v>
      </c>
    </row>
    <row r="99" spans="1:12" x14ac:dyDescent="0.3">
      <c r="A99" s="57">
        <v>21</v>
      </c>
      <c r="B99" s="57">
        <v>12317</v>
      </c>
      <c r="C99" s="60">
        <v>11</v>
      </c>
      <c r="D99" s="57">
        <v>12324</v>
      </c>
      <c r="E99" s="60">
        <v>22</v>
      </c>
      <c r="F99" s="57">
        <v>12333</v>
      </c>
      <c r="G99" s="63">
        <v>14</v>
      </c>
      <c r="H99" s="63">
        <v>12340</v>
      </c>
      <c r="I99" s="41">
        <v>13</v>
      </c>
      <c r="J99" s="41">
        <v>12354</v>
      </c>
      <c r="K99" s="42">
        <v>0</v>
      </c>
      <c r="L99">
        <v>21211</v>
      </c>
    </row>
    <row r="100" spans="1:12" x14ac:dyDescent="0.3">
      <c r="A100" s="57">
        <v>21</v>
      </c>
      <c r="B100" s="57">
        <v>12449</v>
      </c>
      <c r="C100" s="60">
        <v>11</v>
      </c>
      <c r="D100" s="57">
        <v>12455</v>
      </c>
      <c r="E100" s="60">
        <v>11</v>
      </c>
      <c r="F100" s="57">
        <v>12459</v>
      </c>
      <c r="G100" s="63">
        <v>12</v>
      </c>
      <c r="H100" s="63">
        <v>12475</v>
      </c>
      <c r="I100" s="41">
        <v>13</v>
      </c>
      <c r="J100" s="41">
        <v>12484</v>
      </c>
      <c r="K100" s="42">
        <v>0</v>
      </c>
      <c r="L100">
        <v>21111</v>
      </c>
    </row>
    <row r="101" spans="1:12" x14ac:dyDescent="0.3">
      <c r="A101" s="57">
        <v>21</v>
      </c>
      <c r="B101" s="57">
        <v>12578</v>
      </c>
      <c r="C101" s="60">
        <v>11</v>
      </c>
      <c r="D101" s="57">
        <v>12583</v>
      </c>
      <c r="E101" s="60">
        <v>11</v>
      </c>
      <c r="F101" s="57">
        <v>12587</v>
      </c>
      <c r="G101" s="63">
        <v>21</v>
      </c>
      <c r="H101" s="63">
        <v>12596</v>
      </c>
      <c r="I101" s="41">
        <v>11</v>
      </c>
      <c r="J101" s="41">
        <v>12603</v>
      </c>
      <c r="K101" s="42">
        <v>1</v>
      </c>
      <c r="L101">
        <v>21121</v>
      </c>
    </row>
    <row r="102" spans="1:12" x14ac:dyDescent="0.3">
      <c r="A102" s="57">
        <v>21</v>
      </c>
      <c r="B102" s="57">
        <v>12697</v>
      </c>
      <c r="C102" s="60">
        <v>11</v>
      </c>
      <c r="D102" s="57">
        <v>12703</v>
      </c>
      <c r="E102" s="60">
        <v>11</v>
      </c>
      <c r="F102" s="57">
        <v>12717</v>
      </c>
      <c r="G102" s="63">
        <v>21</v>
      </c>
      <c r="H102" s="63">
        <v>12724</v>
      </c>
      <c r="I102" s="41">
        <v>11</v>
      </c>
      <c r="J102" s="41">
        <v>12732</v>
      </c>
      <c r="K102" s="42">
        <v>1</v>
      </c>
      <c r="L102">
        <v>21121</v>
      </c>
    </row>
    <row r="103" spans="1:12" x14ac:dyDescent="0.3">
      <c r="A103" s="57">
        <v>21</v>
      </c>
      <c r="B103" s="57">
        <v>12825</v>
      </c>
      <c r="C103" s="60">
        <v>11</v>
      </c>
      <c r="D103" s="57">
        <v>12830</v>
      </c>
      <c r="E103" s="60">
        <v>22</v>
      </c>
      <c r="F103" s="57">
        <v>12838</v>
      </c>
      <c r="G103" s="63">
        <v>14</v>
      </c>
      <c r="H103" s="63">
        <v>12845</v>
      </c>
      <c r="I103" s="41">
        <v>13</v>
      </c>
      <c r="J103" s="41">
        <v>12858</v>
      </c>
      <c r="K103" s="42">
        <v>0</v>
      </c>
      <c r="L103">
        <v>21211</v>
      </c>
    </row>
    <row r="104" spans="1:12" x14ac:dyDescent="0.3">
      <c r="A104" s="57">
        <v>21</v>
      </c>
      <c r="B104" s="57">
        <v>12954</v>
      </c>
      <c r="C104" s="60">
        <v>11</v>
      </c>
      <c r="D104" s="57">
        <v>12962</v>
      </c>
      <c r="E104" s="60">
        <v>11</v>
      </c>
      <c r="F104" s="57">
        <v>12969</v>
      </c>
      <c r="G104" s="63">
        <v>21</v>
      </c>
      <c r="H104" s="63">
        <v>12977</v>
      </c>
      <c r="I104" s="41">
        <v>11</v>
      </c>
      <c r="J104" s="41">
        <v>12983</v>
      </c>
      <c r="K104" s="42">
        <v>1</v>
      </c>
      <c r="L104">
        <v>21121</v>
      </c>
    </row>
    <row r="105" spans="1:12" x14ac:dyDescent="0.3">
      <c r="A105" s="57">
        <v>21</v>
      </c>
      <c r="B105" s="57">
        <v>13083</v>
      </c>
      <c r="C105" s="60">
        <v>11</v>
      </c>
      <c r="D105" s="57">
        <v>13091</v>
      </c>
      <c r="E105" s="60">
        <v>11</v>
      </c>
      <c r="F105" s="57">
        <v>13099</v>
      </c>
      <c r="G105" s="63">
        <v>21</v>
      </c>
      <c r="H105" s="63">
        <v>13107</v>
      </c>
      <c r="I105" s="41">
        <v>11</v>
      </c>
      <c r="J105" s="41">
        <v>13115</v>
      </c>
      <c r="K105" s="42">
        <v>1</v>
      </c>
      <c r="L105">
        <v>21121</v>
      </c>
    </row>
    <row r="106" spans="1:12" x14ac:dyDescent="0.3">
      <c r="A106" s="57">
        <v>21</v>
      </c>
      <c r="B106" s="57">
        <v>13213</v>
      </c>
      <c r="C106" s="60">
        <v>11</v>
      </c>
      <c r="D106" s="57">
        <v>13218</v>
      </c>
      <c r="E106" s="60">
        <v>22</v>
      </c>
      <c r="F106" s="57">
        <v>13225</v>
      </c>
      <c r="G106" s="63">
        <v>14</v>
      </c>
      <c r="H106" s="63">
        <v>13232</v>
      </c>
      <c r="I106" s="41">
        <v>13</v>
      </c>
      <c r="J106" s="41">
        <v>13256</v>
      </c>
      <c r="K106" s="42">
        <v>0</v>
      </c>
      <c r="L106">
        <v>21211</v>
      </c>
    </row>
    <row r="107" spans="1:12" x14ac:dyDescent="0.3">
      <c r="A107" s="57">
        <v>21</v>
      </c>
      <c r="B107" s="57">
        <v>13351</v>
      </c>
      <c r="C107" s="60">
        <v>11</v>
      </c>
      <c r="D107" s="57">
        <v>13362</v>
      </c>
      <c r="E107" s="60">
        <v>11</v>
      </c>
      <c r="F107" s="57">
        <v>13369</v>
      </c>
      <c r="G107" s="63">
        <v>21</v>
      </c>
      <c r="H107" s="63">
        <v>13377</v>
      </c>
      <c r="I107" s="41">
        <v>11</v>
      </c>
      <c r="J107" s="41">
        <v>13385</v>
      </c>
      <c r="K107" s="42">
        <v>1</v>
      </c>
      <c r="L107">
        <v>21121</v>
      </c>
    </row>
    <row r="108" spans="1:12" x14ac:dyDescent="0.3">
      <c r="A108" s="57">
        <v>21</v>
      </c>
      <c r="B108" s="57">
        <v>13497</v>
      </c>
      <c r="C108" s="60">
        <v>11</v>
      </c>
      <c r="D108" s="57">
        <v>13504</v>
      </c>
      <c r="E108" s="60">
        <v>11</v>
      </c>
      <c r="F108" s="57">
        <v>13516</v>
      </c>
      <c r="G108" s="63">
        <v>21</v>
      </c>
      <c r="H108" s="63">
        <v>13524</v>
      </c>
      <c r="I108" s="41">
        <v>11</v>
      </c>
      <c r="J108" s="41">
        <v>13532</v>
      </c>
      <c r="K108" s="42">
        <v>1</v>
      </c>
      <c r="L108">
        <v>21121</v>
      </c>
    </row>
    <row r="109" spans="1:12" x14ac:dyDescent="0.3">
      <c r="A109" s="57">
        <v>21</v>
      </c>
      <c r="B109" s="57">
        <v>13634</v>
      </c>
      <c r="C109" s="60">
        <v>11</v>
      </c>
      <c r="D109" s="57">
        <v>13642</v>
      </c>
      <c r="E109" s="60">
        <v>11</v>
      </c>
      <c r="F109" s="57">
        <v>13650</v>
      </c>
      <c r="G109" s="63">
        <v>12</v>
      </c>
      <c r="H109" s="63">
        <v>13664</v>
      </c>
      <c r="I109" s="41">
        <v>13</v>
      </c>
      <c r="J109" s="41">
        <v>13688</v>
      </c>
      <c r="K109" s="42">
        <v>0</v>
      </c>
      <c r="L109">
        <v>21111</v>
      </c>
    </row>
    <row r="110" spans="1:12" x14ac:dyDescent="0.3">
      <c r="A110" s="57">
        <v>21</v>
      </c>
      <c r="B110" s="57">
        <v>13792</v>
      </c>
      <c r="C110" s="60">
        <v>11</v>
      </c>
      <c r="D110" s="57">
        <v>13798</v>
      </c>
      <c r="E110" s="60">
        <v>22</v>
      </c>
      <c r="F110" s="57">
        <v>13807</v>
      </c>
      <c r="G110" s="63">
        <v>14</v>
      </c>
      <c r="H110" s="63">
        <v>13823</v>
      </c>
      <c r="I110" s="41">
        <v>13</v>
      </c>
      <c r="J110" s="41">
        <v>13834</v>
      </c>
      <c r="K110" s="42">
        <v>0</v>
      </c>
      <c r="L110">
        <v>21211</v>
      </c>
    </row>
    <row r="111" spans="1:12" x14ac:dyDescent="0.3">
      <c r="A111" s="57">
        <v>21</v>
      </c>
      <c r="B111" s="57">
        <v>13929</v>
      </c>
      <c r="C111" s="60">
        <v>11</v>
      </c>
      <c r="D111" s="57">
        <v>13934</v>
      </c>
      <c r="E111" s="60">
        <v>11</v>
      </c>
      <c r="F111" s="57">
        <v>13941</v>
      </c>
      <c r="G111" s="63">
        <v>21</v>
      </c>
      <c r="H111" s="63">
        <v>13949</v>
      </c>
      <c r="I111" s="41">
        <v>11</v>
      </c>
      <c r="J111" s="41">
        <v>13956</v>
      </c>
      <c r="K111" s="42">
        <v>1</v>
      </c>
      <c r="L111">
        <v>21121</v>
      </c>
    </row>
    <row r="112" spans="1:12" x14ac:dyDescent="0.3">
      <c r="A112" s="57">
        <v>21</v>
      </c>
      <c r="B112" s="57">
        <v>14060</v>
      </c>
      <c r="C112" s="60">
        <v>11</v>
      </c>
      <c r="D112" s="57">
        <v>14070</v>
      </c>
      <c r="E112" s="60">
        <v>22</v>
      </c>
      <c r="F112" s="57">
        <v>14077</v>
      </c>
      <c r="G112" s="63">
        <v>14</v>
      </c>
      <c r="H112" s="63">
        <v>14084</v>
      </c>
      <c r="I112" s="41">
        <v>13</v>
      </c>
      <c r="J112" s="41">
        <v>14096</v>
      </c>
      <c r="K112" s="42">
        <v>0</v>
      </c>
      <c r="L112">
        <v>21211</v>
      </c>
    </row>
    <row r="113" spans="1:12" x14ac:dyDescent="0.3">
      <c r="A113" s="57">
        <v>21</v>
      </c>
      <c r="B113" s="57">
        <v>14190</v>
      </c>
      <c r="C113" s="60">
        <v>11</v>
      </c>
      <c r="D113" s="57">
        <v>14195</v>
      </c>
      <c r="E113" s="60">
        <v>11</v>
      </c>
      <c r="F113" s="57">
        <v>14199</v>
      </c>
      <c r="G113" s="63">
        <v>21</v>
      </c>
      <c r="H113" s="63">
        <v>14207</v>
      </c>
      <c r="I113" s="41">
        <v>11</v>
      </c>
      <c r="J113" s="41">
        <v>14214</v>
      </c>
      <c r="K113" s="42">
        <v>1</v>
      </c>
      <c r="L113">
        <v>21121</v>
      </c>
    </row>
    <row r="114" spans="1:12" x14ac:dyDescent="0.3">
      <c r="A114" s="57">
        <v>21</v>
      </c>
      <c r="B114" s="57">
        <v>14319</v>
      </c>
      <c r="C114" s="60">
        <v>11</v>
      </c>
      <c r="D114" s="57">
        <v>14324</v>
      </c>
      <c r="E114" s="60">
        <v>11</v>
      </c>
      <c r="F114" s="57">
        <v>14337</v>
      </c>
      <c r="G114" s="63">
        <v>12</v>
      </c>
      <c r="H114" s="63">
        <v>14347</v>
      </c>
      <c r="I114" s="41">
        <v>13</v>
      </c>
      <c r="J114" s="41">
        <v>14363</v>
      </c>
      <c r="K114" s="42">
        <v>0</v>
      </c>
      <c r="L114">
        <v>21111</v>
      </c>
    </row>
    <row r="115" spans="1:12" x14ac:dyDescent="0.3">
      <c r="A115" s="57">
        <v>21</v>
      </c>
      <c r="B115" s="57">
        <v>14458</v>
      </c>
      <c r="C115" s="60">
        <v>11</v>
      </c>
      <c r="D115" s="57">
        <v>14467</v>
      </c>
      <c r="E115" s="60">
        <v>22</v>
      </c>
      <c r="F115" s="57">
        <v>14476</v>
      </c>
      <c r="G115" s="63">
        <v>14</v>
      </c>
      <c r="H115" s="63">
        <v>14482</v>
      </c>
      <c r="I115" s="41">
        <v>13</v>
      </c>
      <c r="J115" s="41">
        <v>14503</v>
      </c>
      <c r="K115" s="42">
        <v>0</v>
      </c>
      <c r="L115">
        <v>21211</v>
      </c>
    </row>
    <row r="116" spans="1:12" x14ac:dyDescent="0.3">
      <c r="A116" s="57">
        <v>21</v>
      </c>
      <c r="B116" s="57">
        <v>14598</v>
      </c>
      <c r="C116" s="60">
        <v>11</v>
      </c>
      <c r="D116" s="57">
        <v>14603</v>
      </c>
      <c r="E116" s="60">
        <v>11</v>
      </c>
      <c r="F116" s="57">
        <v>14607</v>
      </c>
      <c r="G116" s="63">
        <v>21</v>
      </c>
      <c r="H116" s="63">
        <v>14616</v>
      </c>
      <c r="I116" s="41">
        <v>11</v>
      </c>
      <c r="J116" s="41">
        <v>14623</v>
      </c>
      <c r="K116" s="42">
        <v>1</v>
      </c>
      <c r="L116">
        <v>21121</v>
      </c>
    </row>
    <row r="117" spans="1:12" x14ac:dyDescent="0.3">
      <c r="A117" s="57">
        <v>21</v>
      </c>
      <c r="B117" s="57">
        <v>14717</v>
      </c>
      <c r="C117" s="60">
        <v>11</v>
      </c>
      <c r="D117" s="57">
        <v>14723</v>
      </c>
      <c r="E117" s="60">
        <v>22</v>
      </c>
      <c r="F117" s="57">
        <v>14731</v>
      </c>
      <c r="G117" s="63">
        <v>14</v>
      </c>
      <c r="H117" s="63">
        <v>14736</v>
      </c>
      <c r="I117" s="41">
        <v>13</v>
      </c>
      <c r="J117" s="41">
        <v>14744</v>
      </c>
      <c r="K117" s="42">
        <v>0</v>
      </c>
      <c r="L117">
        <v>21211</v>
      </c>
    </row>
    <row r="118" spans="1:12" x14ac:dyDescent="0.3">
      <c r="A118" s="57">
        <v>21</v>
      </c>
      <c r="B118" s="57">
        <v>14839</v>
      </c>
      <c r="C118" s="60">
        <v>11</v>
      </c>
      <c r="D118" s="57">
        <v>14844</v>
      </c>
      <c r="E118" s="60">
        <v>11</v>
      </c>
      <c r="F118" s="57">
        <v>14848</v>
      </c>
      <c r="G118" s="63">
        <v>21</v>
      </c>
      <c r="H118" s="63">
        <v>14856</v>
      </c>
      <c r="I118" s="41">
        <v>11</v>
      </c>
      <c r="J118" s="41">
        <v>14864</v>
      </c>
      <c r="K118" s="42">
        <v>1</v>
      </c>
      <c r="L118">
        <v>21121</v>
      </c>
    </row>
    <row r="119" spans="1:12" x14ac:dyDescent="0.3">
      <c r="A119" s="58">
        <v>21</v>
      </c>
      <c r="B119" s="58">
        <v>14964</v>
      </c>
      <c r="C119" s="61">
        <v>11</v>
      </c>
      <c r="D119" s="58">
        <v>14969</v>
      </c>
      <c r="E119" s="61">
        <v>11</v>
      </c>
      <c r="F119" s="58">
        <v>14983</v>
      </c>
      <c r="G119" s="64">
        <v>12</v>
      </c>
      <c r="H119" s="64">
        <v>14992</v>
      </c>
      <c r="I119" s="40">
        <v>13</v>
      </c>
      <c r="J119" s="40">
        <v>15005</v>
      </c>
      <c r="K119" s="50">
        <v>0</v>
      </c>
      <c r="L119">
        <v>21111</v>
      </c>
    </row>
    <row r="120" spans="1:12" x14ac:dyDescent="0.3">
      <c r="A120" s="58">
        <v>21</v>
      </c>
      <c r="B120" s="58">
        <v>15099</v>
      </c>
      <c r="C120" s="61">
        <v>11</v>
      </c>
      <c r="D120" s="58">
        <v>15104</v>
      </c>
      <c r="E120" s="61">
        <v>11</v>
      </c>
      <c r="F120" s="58">
        <v>15108</v>
      </c>
      <c r="G120" s="64">
        <v>12</v>
      </c>
      <c r="H120" s="64">
        <v>15121</v>
      </c>
      <c r="I120" s="40">
        <v>13</v>
      </c>
      <c r="J120" s="40">
        <v>15130</v>
      </c>
      <c r="K120" s="50">
        <v>0</v>
      </c>
      <c r="L120">
        <v>21111</v>
      </c>
    </row>
    <row r="121" spans="1:12" x14ac:dyDescent="0.3">
      <c r="A121" s="58">
        <v>21</v>
      </c>
      <c r="B121" s="58">
        <v>15223</v>
      </c>
      <c r="C121" s="61">
        <v>22</v>
      </c>
      <c r="D121" s="58">
        <v>15227</v>
      </c>
      <c r="E121" s="61">
        <v>13</v>
      </c>
      <c r="F121" s="58">
        <v>15232</v>
      </c>
      <c r="G121" s="64">
        <v>14</v>
      </c>
      <c r="H121" s="64">
        <v>15236</v>
      </c>
      <c r="I121" s="40">
        <v>24</v>
      </c>
      <c r="J121" s="40">
        <v>15245</v>
      </c>
      <c r="K121" s="50">
        <v>0</v>
      </c>
      <c r="L121">
        <v>22112</v>
      </c>
    </row>
    <row r="122" spans="1:12" x14ac:dyDescent="0.3">
      <c r="A122" s="58">
        <v>21</v>
      </c>
      <c r="B122" s="58">
        <v>15339</v>
      </c>
      <c r="C122" s="61">
        <v>11</v>
      </c>
      <c r="D122" s="58">
        <v>15347</v>
      </c>
      <c r="E122" s="61">
        <v>11</v>
      </c>
      <c r="F122" s="58">
        <v>15355</v>
      </c>
      <c r="G122" s="64">
        <v>21</v>
      </c>
      <c r="H122" s="64">
        <v>15363</v>
      </c>
      <c r="I122" s="40">
        <v>11</v>
      </c>
      <c r="J122" s="40">
        <v>15370</v>
      </c>
      <c r="K122" s="50">
        <v>1</v>
      </c>
      <c r="L122">
        <v>21121</v>
      </c>
    </row>
    <row r="123" spans="1:12" x14ac:dyDescent="0.3">
      <c r="A123" s="58">
        <v>21</v>
      </c>
      <c r="B123" s="58">
        <v>15467</v>
      </c>
      <c r="C123" s="61">
        <v>11</v>
      </c>
      <c r="D123" s="58">
        <v>15473</v>
      </c>
      <c r="E123" s="61">
        <v>22</v>
      </c>
      <c r="F123" s="58">
        <v>15480</v>
      </c>
      <c r="G123" s="64">
        <v>14</v>
      </c>
      <c r="H123" s="64">
        <v>15487</v>
      </c>
      <c r="I123" s="40">
        <v>13</v>
      </c>
      <c r="J123" s="40">
        <v>15502</v>
      </c>
      <c r="K123" s="50">
        <v>0</v>
      </c>
      <c r="L123">
        <v>21211</v>
      </c>
    </row>
    <row r="124" spans="1:12" x14ac:dyDescent="0.3">
      <c r="A124" s="58">
        <v>21</v>
      </c>
      <c r="B124" s="58">
        <v>15597</v>
      </c>
      <c r="C124" s="61">
        <v>11</v>
      </c>
      <c r="D124" s="58">
        <v>15602</v>
      </c>
      <c r="E124" s="61">
        <v>11</v>
      </c>
      <c r="F124" s="58">
        <v>15606</v>
      </c>
      <c r="G124" s="64">
        <v>21</v>
      </c>
      <c r="H124" s="64">
        <v>15615</v>
      </c>
      <c r="I124" s="40">
        <v>11</v>
      </c>
      <c r="J124" s="40">
        <v>15623</v>
      </c>
      <c r="K124" s="50">
        <v>1</v>
      </c>
      <c r="L124">
        <v>21121</v>
      </c>
    </row>
    <row r="125" spans="1:12" x14ac:dyDescent="0.3">
      <c r="A125" s="58">
        <v>21</v>
      </c>
      <c r="B125" s="58">
        <v>15716</v>
      </c>
      <c r="C125" s="61">
        <v>11</v>
      </c>
      <c r="D125" s="58">
        <v>15722</v>
      </c>
      <c r="E125" s="61">
        <v>11</v>
      </c>
      <c r="F125" s="58">
        <v>15730</v>
      </c>
      <c r="G125" s="64">
        <v>12</v>
      </c>
      <c r="H125" s="64">
        <v>15744</v>
      </c>
      <c r="I125" s="40">
        <v>13</v>
      </c>
      <c r="J125" s="40">
        <v>15755</v>
      </c>
      <c r="K125" s="50">
        <v>0</v>
      </c>
      <c r="L125">
        <v>21111</v>
      </c>
    </row>
    <row r="126" spans="1:12" x14ac:dyDescent="0.3">
      <c r="A126" s="58">
        <v>21</v>
      </c>
      <c r="B126" s="58">
        <v>15849</v>
      </c>
      <c r="C126" s="61">
        <v>11</v>
      </c>
      <c r="D126" s="58">
        <v>15858</v>
      </c>
      <c r="E126" s="61">
        <v>11</v>
      </c>
      <c r="F126" s="58">
        <v>15872</v>
      </c>
      <c r="G126" s="64">
        <v>12</v>
      </c>
      <c r="H126" s="64">
        <v>15882</v>
      </c>
      <c r="I126" s="40">
        <v>13</v>
      </c>
      <c r="J126" s="40">
        <v>15890</v>
      </c>
      <c r="K126" s="50">
        <v>0</v>
      </c>
      <c r="L126">
        <v>21111</v>
      </c>
    </row>
    <row r="127" spans="1:12" x14ac:dyDescent="0.3">
      <c r="A127" s="58">
        <v>21</v>
      </c>
      <c r="B127" s="58">
        <v>15987</v>
      </c>
      <c r="C127" s="61">
        <v>11</v>
      </c>
      <c r="D127" s="58">
        <v>15994</v>
      </c>
      <c r="E127" s="61">
        <v>11</v>
      </c>
      <c r="F127" s="58">
        <v>16001</v>
      </c>
      <c r="G127" s="64">
        <v>12</v>
      </c>
      <c r="H127" s="64">
        <v>16016</v>
      </c>
      <c r="I127" s="40">
        <v>13</v>
      </c>
      <c r="J127" s="40">
        <v>16031</v>
      </c>
      <c r="K127" s="50">
        <v>0</v>
      </c>
      <c r="L127">
        <v>21111</v>
      </c>
    </row>
    <row r="128" spans="1:12" x14ac:dyDescent="0.3">
      <c r="A128" s="58">
        <v>21</v>
      </c>
      <c r="B128" s="58">
        <v>16127</v>
      </c>
      <c r="C128" s="61">
        <v>11</v>
      </c>
      <c r="D128" s="58">
        <v>16132</v>
      </c>
      <c r="E128" s="61">
        <v>11</v>
      </c>
      <c r="F128" s="58">
        <v>16139</v>
      </c>
      <c r="G128" s="64">
        <v>21</v>
      </c>
      <c r="H128" s="64">
        <v>16147</v>
      </c>
      <c r="I128" s="40">
        <v>11</v>
      </c>
      <c r="J128" s="40">
        <v>16154</v>
      </c>
      <c r="K128" s="50">
        <v>1</v>
      </c>
      <c r="L128">
        <v>21121</v>
      </c>
    </row>
    <row r="129" spans="1:12" x14ac:dyDescent="0.3">
      <c r="A129" s="58">
        <v>21</v>
      </c>
      <c r="B129" s="58">
        <v>16246</v>
      </c>
      <c r="C129" s="61">
        <v>11</v>
      </c>
      <c r="D129" s="58">
        <v>16251</v>
      </c>
      <c r="E129" s="61">
        <v>11</v>
      </c>
      <c r="F129" s="58">
        <v>16258</v>
      </c>
      <c r="G129" s="64">
        <v>12</v>
      </c>
      <c r="H129" s="64">
        <v>16273</v>
      </c>
      <c r="I129" s="40">
        <v>13</v>
      </c>
      <c r="J129" s="40">
        <v>16283</v>
      </c>
      <c r="K129" s="50">
        <v>0</v>
      </c>
      <c r="L129">
        <v>21111</v>
      </c>
    </row>
    <row r="130" spans="1:12" x14ac:dyDescent="0.3">
      <c r="A130" s="58">
        <v>21</v>
      </c>
      <c r="B130" s="58">
        <v>16377</v>
      </c>
      <c r="C130" s="61">
        <v>11</v>
      </c>
      <c r="D130" s="58">
        <v>16382</v>
      </c>
      <c r="E130" s="61">
        <v>11</v>
      </c>
      <c r="F130" s="58">
        <v>16386</v>
      </c>
      <c r="G130" s="64">
        <v>21</v>
      </c>
      <c r="H130" s="64">
        <v>16394</v>
      </c>
      <c r="I130" s="40">
        <v>11</v>
      </c>
      <c r="J130" s="40">
        <v>16401</v>
      </c>
      <c r="K130" s="50">
        <v>1</v>
      </c>
      <c r="L130">
        <v>21121</v>
      </c>
    </row>
    <row r="131" spans="1:12" x14ac:dyDescent="0.3">
      <c r="A131" s="58">
        <v>21</v>
      </c>
      <c r="B131" s="58">
        <v>16497</v>
      </c>
      <c r="C131" s="61">
        <v>11</v>
      </c>
      <c r="D131" s="58">
        <v>16502</v>
      </c>
      <c r="E131" s="61">
        <v>11</v>
      </c>
      <c r="F131" s="58">
        <v>16509</v>
      </c>
      <c r="G131" s="64">
        <v>12</v>
      </c>
      <c r="H131" s="64">
        <v>16524</v>
      </c>
      <c r="I131" s="40">
        <v>13</v>
      </c>
      <c r="J131" s="40">
        <v>16533</v>
      </c>
      <c r="K131" s="50">
        <v>0</v>
      </c>
      <c r="L131">
        <v>21111</v>
      </c>
    </row>
    <row r="132" spans="1:12" x14ac:dyDescent="0.3">
      <c r="A132" s="58">
        <v>21</v>
      </c>
      <c r="B132" s="58">
        <v>16627</v>
      </c>
      <c r="C132" s="61">
        <v>11</v>
      </c>
      <c r="D132" s="58">
        <v>16636</v>
      </c>
      <c r="E132" s="61">
        <v>11</v>
      </c>
      <c r="F132" s="58">
        <v>16653</v>
      </c>
      <c r="G132" s="64">
        <v>12</v>
      </c>
      <c r="H132" s="64">
        <v>16667</v>
      </c>
      <c r="I132" s="40">
        <v>13</v>
      </c>
      <c r="J132" s="40">
        <v>16676</v>
      </c>
      <c r="K132" s="50">
        <v>0</v>
      </c>
      <c r="L132">
        <v>21111</v>
      </c>
    </row>
    <row r="133" spans="1:12" x14ac:dyDescent="0.3">
      <c r="A133" s="58">
        <v>21</v>
      </c>
      <c r="B133" s="58">
        <v>16768</v>
      </c>
      <c r="C133" s="61">
        <v>22</v>
      </c>
      <c r="D133" s="58">
        <v>16772</v>
      </c>
      <c r="E133" s="61">
        <v>13</v>
      </c>
      <c r="F133" s="58">
        <v>16777</v>
      </c>
      <c r="G133" s="64">
        <v>14</v>
      </c>
      <c r="H133" s="64">
        <v>16781</v>
      </c>
      <c r="I133" s="40">
        <v>13</v>
      </c>
      <c r="J133" s="40">
        <v>16796</v>
      </c>
      <c r="K133" s="50">
        <v>0</v>
      </c>
      <c r="L133">
        <v>22111</v>
      </c>
    </row>
    <row r="134" spans="1:12" x14ac:dyDescent="0.3">
      <c r="A134" s="58">
        <v>21</v>
      </c>
      <c r="B134" s="58">
        <v>16891</v>
      </c>
      <c r="C134" s="61">
        <v>11</v>
      </c>
      <c r="D134" s="58">
        <v>16896</v>
      </c>
      <c r="E134" s="61">
        <v>11</v>
      </c>
      <c r="F134" s="58">
        <v>16900</v>
      </c>
      <c r="G134" s="64">
        <v>12</v>
      </c>
      <c r="H134" s="64">
        <v>16915</v>
      </c>
      <c r="I134" s="40">
        <v>13</v>
      </c>
      <c r="J134" s="40">
        <v>16939</v>
      </c>
      <c r="K134" s="50">
        <v>0</v>
      </c>
      <c r="L134">
        <v>21111</v>
      </c>
    </row>
    <row r="135" spans="1:12" x14ac:dyDescent="0.3">
      <c r="A135" s="58">
        <v>21</v>
      </c>
      <c r="B135" s="58">
        <v>17037</v>
      </c>
      <c r="C135" s="61">
        <v>11</v>
      </c>
      <c r="D135" s="58">
        <v>17046</v>
      </c>
      <c r="E135" s="61">
        <v>11</v>
      </c>
      <c r="F135" s="58">
        <v>17057</v>
      </c>
      <c r="G135" s="64">
        <v>12</v>
      </c>
      <c r="H135" s="64">
        <v>17077</v>
      </c>
      <c r="I135" s="40">
        <v>24</v>
      </c>
      <c r="J135" s="40">
        <v>17085</v>
      </c>
      <c r="K135" s="50">
        <v>0</v>
      </c>
      <c r="L135">
        <v>21112</v>
      </c>
    </row>
    <row r="136" spans="1:12" x14ac:dyDescent="0.3">
      <c r="A136" s="58">
        <v>21</v>
      </c>
      <c r="B136" s="58">
        <v>17179</v>
      </c>
      <c r="C136" s="61">
        <v>11</v>
      </c>
      <c r="D136" s="58">
        <v>17192</v>
      </c>
      <c r="E136" s="61">
        <v>11</v>
      </c>
      <c r="F136" s="58">
        <v>17199</v>
      </c>
      <c r="G136" s="64">
        <v>21</v>
      </c>
      <c r="H136" s="64">
        <v>17207</v>
      </c>
      <c r="I136" s="40">
        <v>11</v>
      </c>
      <c r="J136" s="40">
        <v>17215</v>
      </c>
      <c r="K136" s="50">
        <v>1</v>
      </c>
      <c r="L136">
        <v>21121</v>
      </c>
    </row>
    <row r="137" spans="1:12" x14ac:dyDescent="0.3">
      <c r="A137" s="58">
        <v>21</v>
      </c>
      <c r="B137" s="58">
        <v>17308</v>
      </c>
      <c r="C137" s="61">
        <v>11</v>
      </c>
      <c r="D137" s="58">
        <v>17314</v>
      </c>
      <c r="E137" s="61">
        <v>11</v>
      </c>
      <c r="F137" s="58">
        <v>17331</v>
      </c>
      <c r="G137" s="64">
        <v>12</v>
      </c>
      <c r="H137" s="64">
        <v>17339</v>
      </c>
      <c r="I137" s="40">
        <v>13</v>
      </c>
      <c r="J137" s="40">
        <v>17351</v>
      </c>
      <c r="K137" s="50">
        <v>0</v>
      </c>
      <c r="L137">
        <v>21111</v>
      </c>
    </row>
    <row r="138" spans="1:12" x14ac:dyDescent="0.3">
      <c r="A138" s="58">
        <v>12</v>
      </c>
      <c r="B138" s="58">
        <v>17454</v>
      </c>
      <c r="C138" s="61">
        <v>24</v>
      </c>
      <c r="D138" s="58">
        <v>17462</v>
      </c>
      <c r="E138" s="61">
        <v>13</v>
      </c>
      <c r="F138" s="58">
        <v>17470</v>
      </c>
      <c r="G138" s="64">
        <v>14</v>
      </c>
      <c r="H138" s="64">
        <v>17499</v>
      </c>
      <c r="I138" s="40">
        <v>24</v>
      </c>
      <c r="J138" s="40">
        <v>17512</v>
      </c>
      <c r="K138" s="50">
        <v>0</v>
      </c>
      <c r="L138">
        <v>12112</v>
      </c>
    </row>
    <row r="139" spans="1:12" x14ac:dyDescent="0.3">
      <c r="A139" s="58">
        <v>21</v>
      </c>
      <c r="B139" s="58">
        <v>17607</v>
      </c>
      <c r="C139" s="61">
        <v>22</v>
      </c>
      <c r="D139" s="58">
        <v>17614</v>
      </c>
      <c r="E139" s="61">
        <v>13</v>
      </c>
      <c r="F139" s="58">
        <v>17623</v>
      </c>
      <c r="G139" s="64">
        <v>14</v>
      </c>
      <c r="H139" s="64">
        <v>17635</v>
      </c>
      <c r="I139" s="40">
        <v>13</v>
      </c>
      <c r="J139" s="40">
        <v>17645</v>
      </c>
      <c r="K139" s="50">
        <v>0</v>
      </c>
      <c r="L139">
        <v>22111</v>
      </c>
    </row>
    <row r="140" spans="1:12" x14ac:dyDescent="0.3">
      <c r="A140" s="58">
        <v>21</v>
      </c>
      <c r="B140" s="58">
        <v>17740</v>
      </c>
      <c r="C140" s="61">
        <v>11</v>
      </c>
      <c r="D140" s="58">
        <v>17746</v>
      </c>
      <c r="E140" s="61">
        <v>11</v>
      </c>
      <c r="F140" s="58">
        <v>17749</v>
      </c>
      <c r="G140" s="64">
        <v>21</v>
      </c>
      <c r="H140" s="64">
        <v>17758</v>
      </c>
      <c r="I140" s="40">
        <v>11</v>
      </c>
      <c r="J140" s="40">
        <v>17764</v>
      </c>
      <c r="K140" s="50">
        <v>1</v>
      </c>
      <c r="L140">
        <v>21121</v>
      </c>
    </row>
    <row r="141" spans="1:12" x14ac:dyDescent="0.3">
      <c r="A141" s="17"/>
      <c r="B141" s="17"/>
      <c r="C141" s="17"/>
      <c r="D141" s="17"/>
      <c r="E141" s="17"/>
      <c r="F141" s="17"/>
      <c r="G141" s="17"/>
      <c r="H141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175</v>
      </c>
      <c r="V3" s="25" t="s">
        <v>117</v>
      </c>
      <c r="W3">
        <f>COUNTA(L7:L35)</f>
        <v>29</v>
      </c>
      <c r="AA3" s="25" t="s">
        <v>117</v>
      </c>
      <c r="AB3">
        <f>COUNTA(L36:L64)</f>
        <v>29</v>
      </c>
      <c r="AF3" s="25" t="s">
        <v>117</v>
      </c>
      <c r="AG3">
        <f>COUNTA(L65:L94)</f>
        <v>30</v>
      </c>
      <c r="AK3" s="25" t="s">
        <v>117</v>
      </c>
      <c r="AL3">
        <f>COUNTA(L95:L123)</f>
        <v>29</v>
      </c>
      <c r="AP3" s="25" t="s">
        <v>117</v>
      </c>
      <c r="AQ3">
        <f>COUNTA(L124:L152)</f>
        <v>29</v>
      </c>
      <c r="AU3" s="25" t="s">
        <v>117</v>
      </c>
      <c r="AV3">
        <f>COUNTA(L153:L181)</f>
        <v>29</v>
      </c>
    </row>
    <row r="4" spans="1:48" x14ac:dyDescent="0.3">
      <c r="P4" s="25" t="s">
        <v>85</v>
      </c>
      <c r="Q4" s="26">
        <f>SUM(O7:O38)</f>
        <v>175</v>
      </c>
      <c r="V4" s="25" t="s">
        <v>118</v>
      </c>
      <c r="W4">
        <f>SUM(U7:U38)</f>
        <v>29</v>
      </c>
      <c r="AA4" s="25" t="s">
        <v>118</v>
      </c>
      <c r="AB4">
        <f>SUM(Z7:Z38)</f>
        <v>29</v>
      </c>
      <c r="AF4" s="25" t="s">
        <v>118</v>
      </c>
      <c r="AG4">
        <f>SUM(AE7:AE38)</f>
        <v>30</v>
      </c>
      <c r="AK4" s="25" t="s">
        <v>118</v>
      </c>
      <c r="AL4">
        <f>SUM(AJ7:AJ38)</f>
        <v>29</v>
      </c>
      <c r="AP4" s="25" t="s">
        <v>118</v>
      </c>
      <c r="AQ4">
        <f>SUM(AO7:AO38)</f>
        <v>29</v>
      </c>
      <c r="AU4" s="25" t="s">
        <v>118</v>
      </c>
      <c r="AV4">
        <f>SUM(AT7:AT38)</f>
        <v>29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16</v>
      </c>
      <c r="E7" s="59">
        <v>13</v>
      </c>
      <c r="F7" s="56">
        <v>23</v>
      </c>
      <c r="G7" s="62">
        <v>14</v>
      </c>
      <c r="H7" s="62">
        <v>36</v>
      </c>
      <c r="I7" s="41">
        <v>24</v>
      </c>
      <c r="J7" s="41">
        <v>44</v>
      </c>
      <c r="K7" s="42">
        <v>0</v>
      </c>
      <c r="L7">
        <v>12112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COUNTIF(L7:L35,T7)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COUNTIF(L36:L64,Y7)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COUNTIF(L65:L94,AD7)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COUNTIF(L95:L123,AI7)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COUNTIF(L124:L152,AN7)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COUNTIF(L153:L181,AS7)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147</v>
      </c>
      <c r="C8" s="60">
        <v>24</v>
      </c>
      <c r="D8" s="57">
        <v>155</v>
      </c>
      <c r="E8" s="60">
        <v>13</v>
      </c>
      <c r="F8" s="57">
        <v>162</v>
      </c>
      <c r="G8" s="63">
        <v>14</v>
      </c>
      <c r="H8" s="63">
        <v>177</v>
      </c>
      <c r="I8" s="41">
        <v>24</v>
      </c>
      <c r="J8" s="41">
        <v>185</v>
      </c>
      <c r="K8" s="42">
        <v>0</v>
      </c>
      <c r="L8">
        <v>12112</v>
      </c>
      <c r="N8" s="35">
        <v>11112</v>
      </c>
      <c r="O8" s="35">
        <f>COUNTIF($L$7:$L$500,N8)</f>
        <v>1</v>
      </c>
      <c r="P8" s="35">
        <f>O8/$Q$4</f>
        <v>5.7142857142857143E-3</v>
      </c>
      <c r="Q8" s="35">
        <f>IF(P8=0,0,(P8*((LOG(P8))/LOG(2))))</f>
        <v>-4.2578349210470448E-2</v>
      </c>
      <c r="T8" s="35">
        <f>N8</f>
        <v>11112</v>
      </c>
      <c r="U8" s="35">
        <f>COUNTIF(L7:L35,T8)</f>
        <v>1</v>
      </c>
      <c r="V8" s="35">
        <f>U8/(W4-U25)</f>
        <v>3.8461538461538464E-2</v>
      </c>
      <c r="W8" s="35">
        <f>IF(V8=0,0,(V8*((LOG(V8))/LOG(2))))</f>
        <v>-0.18078614300542661</v>
      </c>
      <c r="Y8" s="35">
        <f>N8</f>
        <v>11112</v>
      </c>
      <c r="Z8" s="35">
        <f>COUNTIF(L36:L64,Y8)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COUNTIF(L65:L94,AD8)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COUNTIF(L95:L123,AI8)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COUNTIF(L124:L152,AN8)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COUNTIF(L153:L181,AS8)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284</v>
      </c>
      <c r="C9" s="60">
        <v>11</v>
      </c>
      <c r="D9" s="57">
        <v>291</v>
      </c>
      <c r="E9" s="60">
        <v>22</v>
      </c>
      <c r="F9" s="57">
        <v>299</v>
      </c>
      <c r="G9" s="63">
        <v>14</v>
      </c>
      <c r="H9" s="63">
        <v>305</v>
      </c>
      <c r="I9" s="41">
        <v>13</v>
      </c>
      <c r="J9" s="41">
        <v>319</v>
      </c>
      <c r="K9" s="42">
        <v>0</v>
      </c>
      <c r="L9">
        <v>21211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COUNTIF(L7:L35,T9)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COUNTIF(L36:L64,Y9)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COUNTIF(L65:L94,AD9)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COUNTIF(L95:L123,AI9)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COUNTIF(L124:L152,AN9)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COUNTIF(L153:L181,AS9)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429</v>
      </c>
      <c r="C10" s="60">
        <v>11</v>
      </c>
      <c r="D10" s="57">
        <v>437</v>
      </c>
      <c r="E10" s="60">
        <v>22</v>
      </c>
      <c r="F10" s="57">
        <v>445</v>
      </c>
      <c r="G10" s="63">
        <v>14</v>
      </c>
      <c r="H10" s="63">
        <v>452</v>
      </c>
      <c r="I10" s="41">
        <v>13</v>
      </c>
      <c r="J10" s="41">
        <v>462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COUNTIF(L7:L35,T10)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COUNTIF(L36:L64,Y10)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COUNTIF(L65:L94,AD10)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COUNTIF(L95:L123,AI10)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COUNTIF(L124:L152,AN10)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COUNTIF(L153:L181,AS10)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575</v>
      </c>
      <c r="C11" s="60">
        <v>24</v>
      </c>
      <c r="D11" s="57">
        <v>582</v>
      </c>
      <c r="E11" s="60">
        <v>13</v>
      </c>
      <c r="F11" s="57">
        <v>590</v>
      </c>
      <c r="G11" s="63">
        <v>23</v>
      </c>
      <c r="H11" s="63">
        <v>598</v>
      </c>
      <c r="I11" s="41">
        <v>13</v>
      </c>
      <c r="J11" s="41">
        <v>607</v>
      </c>
      <c r="K11" s="42">
        <v>0</v>
      </c>
      <c r="L11">
        <v>12121</v>
      </c>
      <c r="N11" s="35">
        <v>11211</v>
      </c>
      <c r="O11" s="35">
        <f>COUNTIF($L$7:$L$500,N11)</f>
        <v>2</v>
      </c>
      <c r="P11" s="35">
        <f>O11/$Q$4</f>
        <v>1.1428571428571429E-2</v>
      </c>
      <c r="Q11" s="35">
        <f>IF(P11=0,0,(P11*((LOG(P11))/LOG(2))))</f>
        <v>-7.3728126992369469E-2</v>
      </c>
      <c r="T11" s="35">
        <f>N11</f>
        <v>11211</v>
      </c>
      <c r="U11" s="35">
        <f>COUNTIF(L7:L35,T11)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COUNTIF(L36:L64,Y11)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COUNTIF(L65:L94,AD11)</f>
        <v>1</v>
      </c>
      <c r="AF11" s="35">
        <f>AE11/(AG4-AE25)</f>
        <v>3.8461538461538464E-2</v>
      </c>
      <c r="AG11" s="35">
        <f>IF(AF11=0,0,(AF11*((LOG(AF11))/LOG(2))))</f>
        <v>-0.18078614300542661</v>
      </c>
      <c r="AI11" s="35">
        <f>N11</f>
        <v>11211</v>
      </c>
      <c r="AJ11" s="35">
        <f>COUNTIF(L95:L123,AI11)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COUNTIF(L124:L152,AN11)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COUNTIF(L153:L181,AS11)</f>
        <v>1</v>
      </c>
      <c r="AU11" s="35">
        <f>AT11/(AV4-AT25)</f>
        <v>5.2631578947368418E-2</v>
      </c>
      <c r="AV11" s="35">
        <f>IF(AU11=0,0,(AU11*((LOG(AU11))/LOG(2))))</f>
        <v>-0.22357513228650452</v>
      </c>
    </row>
    <row r="12" spans="1:48" x14ac:dyDescent="0.3">
      <c r="A12" s="57">
        <v>12</v>
      </c>
      <c r="B12" s="57">
        <v>720</v>
      </c>
      <c r="C12" s="60">
        <v>24</v>
      </c>
      <c r="D12" s="57">
        <v>725</v>
      </c>
      <c r="E12" s="60">
        <v>13</v>
      </c>
      <c r="F12" s="57">
        <v>733</v>
      </c>
      <c r="G12" s="63">
        <v>23</v>
      </c>
      <c r="H12" s="63">
        <v>738</v>
      </c>
      <c r="I12" s="41">
        <v>13</v>
      </c>
      <c r="J12" s="41">
        <v>747</v>
      </c>
      <c r="K12" s="42">
        <v>0</v>
      </c>
      <c r="L12">
        <v>12121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COUNTIF(L7:L35,T12)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COUNTIF(L36:L64,Y12)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COUNTIF(L65:L94,AD12)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COUNTIF(L95:L123,AI12)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COUNTIF(L124:L152,AN12)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COUNTIF(L153:L181,AS12)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863</v>
      </c>
      <c r="C13" s="60">
        <v>13</v>
      </c>
      <c r="D13" s="57">
        <v>876</v>
      </c>
      <c r="E13" s="60">
        <v>13</v>
      </c>
      <c r="F13" s="57">
        <v>892</v>
      </c>
      <c r="G13" s="63">
        <v>14</v>
      </c>
      <c r="H13" s="63">
        <v>904</v>
      </c>
      <c r="I13" s="41">
        <v>24</v>
      </c>
      <c r="J13" s="41">
        <v>933</v>
      </c>
      <c r="K13" s="42">
        <v>0</v>
      </c>
      <c r="L13">
        <v>11112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COUNTIF(L7:L35,T13)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COUNTIF(L36:L64,Y13)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COUNTIF(L65:L94,AD13)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COUNTIF(L95:L123,AI13)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COUNTIF(L124:L152,AN13)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COUNTIF(L153:L181,AS13)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1039</v>
      </c>
      <c r="C14" s="60">
        <v>11</v>
      </c>
      <c r="D14" s="57">
        <v>1047</v>
      </c>
      <c r="E14" s="60">
        <v>22</v>
      </c>
      <c r="F14" s="57">
        <v>1055</v>
      </c>
      <c r="G14" s="63">
        <v>14</v>
      </c>
      <c r="H14" s="63">
        <v>1063</v>
      </c>
      <c r="I14" s="41">
        <v>13</v>
      </c>
      <c r="J14" s="41">
        <v>1071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COUNTIF(L7:L35,T14)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COUNTIF(L36:L64,Y14)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COUNTIF(L65:L94,AD14)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COUNTIF(L95:L123,AI14)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COUNTIF(L124:L152,AN14)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COUNTIF(L153:L181,AS14)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1182</v>
      </c>
      <c r="C15" s="60">
        <v>11</v>
      </c>
      <c r="D15" s="57">
        <v>1190</v>
      </c>
      <c r="E15" s="60">
        <v>22</v>
      </c>
      <c r="F15" s="57">
        <v>1195</v>
      </c>
      <c r="G15" s="63">
        <v>14</v>
      </c>
      <c r="H15" s="63">
        <v>1203</v>
      </c>
      <c r="I15" s="41">
        <v>24</v>
      </c>
      <c r="J15" s="41">
        <v>1211</v>
      </c>
      <c r="K15" s="42">
        <v>0</v>
      </c>
      <c r="L15">
        <v>21212</v>
      </c>
      <c r="N15" s="35">
        <v>12111</v>
      </c>
      <c r="O15" s="35">
        <f>COUNTIF($L$7:$L$500,N15)</f>
        <v>1</v>
      </c>
      <c r="P15" s="35">
        <f>O15/$Q$4</f>
        <v>5.7142857142857143E-3</v>
      </c>
      <c r="Q15" s="35">
        <f>IF(P15=0,0,(P15*((LOG(P15))/LOG(2))))</f>
        <v>-4.2578349210470448E-2</v>
      </c>
      <c r="T15" s="35">
        <f>N15</f>
        <v>12111</v>
      </c>
      <c r="U15" s="35">
        <f>COUNTIF(L7:L35,T15)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COUNTIF(L36:L64,Y15)</f>
        <v>1</v>
      </c>
      <c r="AA15" s="35">
        <f>Z15/(AB4-Z25)</f>
        <v>4.3478260869565216E-2</v>
      </c>
      <c r="AB15" s="35">
        <f>IF(AA15=0,0,(AA15*((LOG(AA15))/LOG(2))))</f>
        <v>-0.19667660678508753</v>
      </c>
      <c r="AD15" s="35">
        <f>N15</f>
        <v>12111</v>
      </c>
      <c r="AE15" s="35">
        <f>COUNTIF(L65:L94,AD15)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COUNTIF(L95:L123,AI15)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COUNTIF(L124:L152,AN15)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COUNTIF(L153:L181,AS15)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1318</v>
      </c>
      <c r="C16" s="60">
        <v>22</v>
      </c>
      <c r="D16" s="57">
        <v>1326</v>
      </c>
      <c r="E16" s="60">
        <v>13</v>
      </c>
      <c r="F16" s="57">
        <v>1332</v>
      </c>
      <c r="G16" s="63">
        <v>23</v>
      </c>
      <c r="H16" s="63">
        <v>1340</v>
      </c>
      <c r="I16" s="41">
        <v>13</v>
      </c>
      <c r="J16" s="41">
        <v>1348</v>
      </c>
      <c r="K16" s="42">
        <v>0</v>
      </c>
      <c r="L16">
        <v>22121</v>
      </c>
      <c r="N16" s="35">
        <v>12112</v>
      </c>
      <c r="O16" s="35">
        <f>COUNTIF($L$7:$L$500,N16)</f>
        <v>2</v>
      </c>
      <c r="P16" s="35">
        <f>O16/$Q$4</f>
        <v>1.1428571428571429E-2</v>
      </c>
      <c r="Q16" s="35">
        <f>IF(P16=0,0,(P16*((LOG(P16))/LOG(2))))</f>
        <v>-7.3728126992369469E-2</v>
      </c>
      <c r="T16" s="35">
        <f>N16</f>
        <v>12112</v>
      </c>
      <c r="U16" s="35">
        <f>COUNTIF(L7:L35,T16)</f>
        <v>2</v>
      </c>
      <c r="V16" s="35">
        <f>U16/(W4-U25)</f>
        <v>7.6923076923076927E-2</v>
      </c>
      <c r="W16" s="35">
        <f>IF(V16=0,0,(V16*((LOG(V16))/LOG(2))))</f>
        <v>-0.28464920908777636</v>
      </c>
      <c r="Y16" s="35">
        <f>N16</f>
        <v>12112</v>
      </c>
      <c r="Z16" s="35">
        <f>COUNTIF(L36:L64,Y16)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COUNTIF(L65:L94,AD16)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COUNTIF(L95:L123,AI16)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COUNTIF(L124:L152,AN16)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COUNTIF(L153:L181,AS16)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1452</v>
      </c>
      <c r="C17" s="60">
        <v>11</v>
      </c>
      <c r="D17" s="57">
        <v>1458</v>
      </c>
      <c r="E17" s="60">
        <v>22</v>
      </c>
      <c r="F17" s="57">
        <v>1466</v>
      </c>
      <c r="G17" s="63">
        <v>14</v>
      </c>
      <c r="H17" s="63">
        <v>1473</v>
      </c>
      <c r="I17" s="41">
        <v>13</v>
      </c>
      <c r="J17" s="41">
        <v>1483</v>
      </c>
      <c r="K17" s="42">
        <v>0</v>
      </c>
      <c r="L17">
        <v>21211</v>
      </c>
      <c r="N17" s="35">
        <v>12121</v>
      </c>
      <c r="O17" s="35">
        <f>COUNTIF($L$7:$L$500,N17)</f>
        <v>2</v>
      </c>
      <c r="P17" s="35">
        <f>O17/$Q$4</f>
        <v>1.1428571428571429E-2</v>
      </c>
      <c r="Q17" s="35">
        <f>IF(P17=0,0,(P17*((LOG(P17))/LOG(2))))</f>
        <v>-7.3728126992369469E-2</v>
      </c>
      <c r="T17" s="35">
        <f>N17</f>
        <v>12121</v>
      </c>
      <c r="U17" s="35">
        <f>COUNTIF(L7:L35,T17)</f>
        <v>2</v>
      </c>
      <c r="V17" s="35">
        <f>U17/(W4-U25)</f>
        <v>7.6923076923076927E-2</v>
      </c>
      <c r="W17" s="35">
        <f>IF(V17=0,0,(V17*((LOG(V17))/LOG(2))))</f>
        <v>-0.28464920908777636</v>
      </c>
      <c r="Y17" s="35">
        <f>N17</f>
        <v>12121</v>
      </c>
      <c r="Z17" s="35">
        <f>COUNTIF(L36:L64,Y17)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COUNTIF(L65:L94,AD17)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COUNTIF(L95:L123,AI17)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COUNTIF(L124:L152,AN17)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COUNTIF(L153:L181,AS17)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1592</v>
      </c>
      <c r="C18" s="60">
        <v>11</v>
      </c>
      <c r="D18" s="57">
        <v>1600</v>
      </c>
      <c r="E18" s="60">
        <v>22</v>
      </c>
      <c r="F18" s="57">
        <v>1628</v>
      </c>
      <c r="G18" s="63">
        <v>14</v>
      </c>
      <c r="H18" s="63">
        <v>1645</v>
      </c>
      <c r="I18" s="41">
        <v>24</v>
      </c>
      <c r="J18" s="41">
        <v>1655</v>
      </c>
      <c r="K18" s="42">
        <v>0</v>
      </c>
      <c r="L18">
        <v>21212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COUNTIF(L7:L35,T18)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COUNTIF(L36:L64,Y18)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COUNTIF(L65:L94,AD18)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COUNTIF(L95:L123,AI18)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COUNTIF(L124:L152,AN18)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COUNTIF(L153:L181,AS18)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1751</v>
      </c>
      <c r="C19" s="60">
        <v>11</v>
      </c>
      <c r="D19" s="57">
        <v>1766</v>
      </c>
      <c r="E19" s="60">
        <v>22</v>
      </c>
      <c r="F19" s="57">
        <v>1774</v>
      </c>
      <c r="G19" s="63">
        <v>14</v>
      </c>
      <c r="H19" s="63">
        <v>1782</v>
      </c>
      <c r="I19" s="41">
        <v>13</v>
      </c>
      <c r="J19" s="41">
        <v>1796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COUNTIF(L7:L35,T19)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COUNTIF(L36:L64,Y19)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COUNTIF(L65:L94,AD19)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COUNTIF(L95:L123,AI19)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COUNTIF(L124:L152,AN19)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COUNTIF(L153:L181,AS19)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1894</v>
      </c>
      <c r="C20" s="60">
        <v>11</v>
      </c>
      <c r="D20" s="57">
        <v>1904</v>
      </c>
      <c r="E20" s="60">
        <v>22</v>
      </c>
      <c r="F20" s="57">
        <v>1911</v>
      </c>
      <c r="G20" s="63">
        <v>14</v>
      </c>
      <c r="H20" s="63">
        <v>1918</v>
      </c>
      <c r="I20" s="41">
        <v>13</v>
      </c>
      <c r="J20" s="41">
        <v>1933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COUNTIF(L7:L35,T20)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COUNTIF(L36:L64,Y20)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COUNTIF(L65:L94,AD20)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COUNTIF(L95:L123,AI20)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COUNTIF(L124:L152,AN20)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COUNTIF(L153:L181,AS20)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2041</v>
      </c>
      <c r="C21" s="60">
        <v>11</v>
      </c>
      <c r="D21" s="57">
        <v>2061</v>
      </c>
      <c r="E21" s="60">
        <v>22</v>
      </c>
      <c r="F21" s="57">
        <v>2070</v>
      </c>
      <c r="G21" s="63">
        <v>14</v>
      </c>
      <c r="H21" s="63">
        <v>2077</v>
      </c>
      <c r="I21" s="41">
        <v>13</v>
      </c>
      <c r="J21" s="41">
        <v>2087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COUNTIF(L7:L35,T21)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COUNTIF(L36:L64,Y21)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COUNTIF(L65:L94,AD21)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COUNTIF(L95:L123,AI21)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COUNTIF(L124:L152,AN21)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COUNTIF(L153:L181,AS21)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2186</v>
      </c>
      <c r="C22" s="60">
        <v>22</v>
      </c>
      <c r="D22" s="57">
        <v>2193</v>
      </c>
      <c r="E22" s="60">
        <v>13</v>
      </c>
      <c r="F22" s="57">
        <v>2198</v>
      </c>
      <c r="G22" s="63">
        <v>23</v>
      </c>
      <c r="H22" s="63">
        <v>2206</v>
      </c>
      <c r="I22" s="41">
        <v>13</v>
      </c>
      <c r="J22" s="41">
        <v>2213</v>
      </c>
      <c r="K22" s="42">
        <v>0</v>
      </c>
      <c r="L22">
        <v>22121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COUNTIF(L7:L35,T22)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COUNTIF(L36:L64,Y22)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COUNTIF(L65:L94,AD22)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COUNTIF(L95:L123,AI22)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COUNTIF(L124:L152,AN22)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COUNTIF(L153:L181,AS22)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2327</v>
      </c>
      <c r="C23" s="60">
        <v>11</v>
      </c>
      <c r="D23" s="57">
        <v>2339</v>
      </c>
      <c r="E23" s="60">
        <v>22</v>
      </c>
      <c r="F23" s="57">
        <v>2348</v>
      </c>
      <c r="G23" s="63">
        <v>14</v>
      </c>
      <c r="H23" s="63">
        <v>2355</v>
      </c>
      <c r="I23" s="41">
        <v>13</v>
      </c>
      <c r="J23" s="41">
        <v>2364</v>
      </c>
      <c r="K23" s="42">
        <v>0</v>
      </c>
      <c r="L23">
        <v>21211</v>
      </c>
      <c r="N23" s="35">
        <v>21111</v>
      </c>
      <c r="O23" s="35">
        <f>COUNTIF($L$7:$L$500,N23)</f>
        <v>31</v>
      </c>
      <c r="P23" s="35">
        <f>O23/$Q$4</f>
        <v>0.17714285714285713</v>
      </c>
      <c r="Q23" s="35">
        <f>IF(P23=0,0,(P23*((LOG(P23))/LOG(2))))</f>
        <v>-0.44232833625605178</v>
      </c>
      <c r="T23" s="35">
        <f>N23</f>
        <v>21111</v>
      </c>
      <c r="U23" s="35">
        <f>COUNTIF(L7:L35,T23)</f>
        <v>2</v>
      </c>
      <c r="V23" s="35">
        <f>U23/(W4-U25)</f>
        <v>7.6923076923076927E-2</v>
      </c>
      <c r="W23" s="35">
        <f>IF(V23=0,0,(V23*((LOG(V23))/LOG(2))))</f>
        <v>-0.28464920908777636</v>
      </c>
      <c r="Y23" s="35">
        <f>N23</f>
        <v>21111</v>
      </c>
      <c r="Z23" s="35">
        <f>COUNTIF(L36:L64,Y23)</f>
        <v>10</v>
      </c>
      <c r="AA23" s="35">
        <f>Z23/(AB4-Z25)</f>
        <v>0.43478260869565216</v>
      </c>
      <c r="AB23" s="35">
        <f>IF(AA23=0,0,(AA23*((LOG(AA23))/LOG(2))))</f>
        <v>-0.52244950485636987</v>
      </c>
      <c r="AD23" s="35">
        <f>N23</f>
        <v>21111</v>
      </c>
      <c r="AE23" s="35">
        <f>COUNTIF(L65:L94,AD23)</f>
        <v>3</v>
      </c>
      <c r="AF23" s="35">
        <f>AE23/(AG4-AE25)</f>
        <v>0.11538461538461539</v>
      </c>
      <c r="AG23" s="35">
        <f>IF(AF23=0,0,(AF23*((LOG(AF23))/LOG(2))))</f>
        <v>-0.35947814047153104</v>
      </c>
      <c r="AI23" s="35">
        <f>N23</f>
        <v>21111</v>
      </c>
      <c r="AJ23" s="35">
        <f>COUNTIF(L95:L123,AI23)</f>
        <v>5</v>
      </c>
      <c r="AK23" s="35">
        <f>AJ23/(AL4-AJ25)</f>
        <v>0.26315789473684209</v>
      </c>
      <c r="AL23" s="35">
        <f>IF(AK23=0,0,(AK23*((LOG(AK23))/LOG(2))))</f>
        <v>-0.50684195225163764</v>
      </c>
      <c r="AN23" s="35">
        <f>N23</f>
        <v>21111</v>
      </c>
      <c r="AO23" s="35">
        <f>COUNTIF(L124:L152,AN23)</f>
        <v>5</v>
      </c>
      <c r="AP23" s="35">
        <f>AO23/(AQ4-AO25)</f>
        <v>0.22727272727272727</v>
      </c>
      <c r="AQ23" s="35">
        <f>IF(AP23=0,0,(AP23*((LOG(AP23))/LOG(2))))</f>
        <v>-0.48579625539771243</v>
      </c>
      <c r="AS23" s="35">
        <f>N23</f>
        <v>21111</v>
      </c>
      <c r="AT23" s="35">
        <f>COUNTIF(L153:L181,AS23)</f>
        <v>6</v>
      </c>
      <c r="AU23" s="35">
        <f>AT23/(AV4-AT25)</f>
        <v>0.31578947368421051</v>
      </c>
      <c r="AV23" s="35">
        <f>IF(AU23=0,0,(AU23*((LOG(AU23))/LOG(2))))</f>
        <v>-0.52514684612287243</v>
      </c>
    </row>
    <row r="24" spans="1:48" x14ac:dyDescent="0.3">
      <c r="A24" s="57">
        <v>21</v>
      </c>
      <c r="B24" s="57">
        <v>2470</v>
      </c>
      <c r="C24" s="60">
        <v>22</v>
      </c>
      <c r="D24" s="57">
        <v>2481</v>
      </c>
      <c r="E24" s="60">
        <v>13</v>
      </c>
      <c r="F24" s="57">
        <v>2489</v>
      </c>
      <c r="G24" s="63">
        <v>14</v>
      </c>
      <c r="H24" s="63">
        <v>2506</v>
      </c>
      <c r="I24" s="41">
        <v>13</v>
      </c>
      <c r="J24" s="41">
        <v>2520</v>
      </c>
      <c r="K24" s="42">
        <v>0</v>
      </c>
      <c r="L24">
        <v>22111</v>
      </c>
      <c r="N24" s="35">
        <v>21112</v>
      </c>
      <c r="O24" s="35">
        <f>COUNTIF($L$7:$L$500,N24)</f>
        <v>14</v>
      </c>
      <c r="P24" s="35">
        <f>O24/$Q$4</f>
        <v>0.08</v>
      </c>
      <c r="Q24" s="35">
        <f>IF(P24=0,0,(P24*((LOG(P24))/LOG(2))))</f>
        <v>-0.29150849518197797</v>
      </c>
      <c r="T24" s="35">
        <f>N24</f>
        <v>21112</v>
      </c>
      <c r="U24" s="35">
        <f>COUNTIF(L7:L35,T24)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COUNTIF(L36:L64,Y24)</f>
        <v>3</v>
      </c>
      <c r="AA24" s="35">
        <f>Z24/(AB4-Z25)</f>
        <v>0.13043478260869565</v>
      </c>
      <c r="AB24" s="35">
        <f>IF(AA24=0,0,(AA24*((LOG(AA24))/LOG(2))))</f>
        <v>-0.3832955811307639</v>
      </c>
      <c r="AD24" s="35">
        <f>N24</f>
        <v>21112</v>
      </c>
      <c r="AE24" s="35">
        <f>COUNTIF(L65:L94,AD24)</f>
        <v>2</v>
      </c>
      <c r="AF24" s="35">
        <f>AE24/(AG4-AE25)</f>
        <v>7.6923076923076927E-2</v>
      </c>
      <c r="AG24" s="35">
        <f>IF(AF24=0,0,(AF24*((LOG(AF24))/LOG(2))))</f>
        <v>-0.28464920908777636</v>
      </c>
      <c r="AI24" s="35">
        <f>N24</f>
        <v>21112</v>
      </c>
      <c r="AJ24" s="35">
        <f>COUNTIF(L95:L123,AI24)</f>
        <v>3</v>
      </c>
      <c r="AK24" s="35">
        <f>AJ24/(AL4-AJ25)</f>
        <v>0.15789473684210525</v>
      </c>
      <c r="AL24" s="35">
        <f>IF(AK24=0,0,(AK24*((LOG(AK24))/LOG(2))))</f>
        <v>-0.42046815990354147</v>
      </c>
      <c r="AN24" s="35">
        <f>N24</f>
        <v>21112</v>
      </c>
      <c r="AO24" s="35">
        <f>COUNTIF(L124:L152,AN24)</f>
        <v>3</v>
      </c>
      <c r="AP24" s="35">
        <f>AO24/(AQ4-AO25)</f>
        <v>0.13636363636363635</v>
      </c>
      <c r="AQ24" s="35">
        <f>IF(AP24=0,0,(AP24*((LOG(AP24))/LOG(2))))</f>
        <v>-0.39197306153401923</v>
      </c>
      <c r="AS24" s="35">
        <f>N24</f>
        <v>21112</v>
      </c>
      <c r="AT24" s="35">
        <f>COUNTIF(L153:L181,AS24)</f>
        <v>3</v>
      </c>
      <c r="AU24" s="35">
        <f>AT24/(AV4-AT25)</f>
        <v>0.15789473684210525</v>
      </c>
      <c r="AV24" s="35">
        <f>IF(AU24=0,0,(AU24*((LOG(AU24))/LOG(2))))</f>
        <v>-0.42046815990354147</v>
      </c>
    </row>
    <row r="25" spans="1:48" x14ac:dyDescent="0.3">
      <c r="A25" s="57">
        <v>21</v>
      </c>
      <c r="B25" s="57">
        <v>2618</v>
      </c>
      <c r="C25" s="60">
        <v>22</v>
      </c>
      <c r="D25" s="57">
        <v>2629</v>
      </c>
      <c r="E25" s="60">
        <v>13</v>
      </c>
      <c r="F25" s="57">
        <v>2635</v>
      </c>
      <c r="G25" s="63">
        <v>14</v>
      </c>
      <c r="H25" s="63">
        <v>2651</v>
      </c>
      <c r="I25" s="41">
        <v>13</v>
      </c>
      <c r="J25" s="41">
        <v>2660</v>
      </c>
      <c r="K25" s="42">
        <v>0</v>
      </c>
      <c r="L25">
        <v>22111</v>
      </c>
      <c r="N25" s="35">
        <v>21121</v>
      </c>
      <c r="O25" s="35">
        <f>COUNTIF($L$7:$L$500,N25)</f>
        <v>40</v>
      </c>
      <c r="P25" s="35">
        <f>O25/$Q$4</f>
        <v>0.22857142857142856</v>
      </c>
      <c r="Q25" s="35">
        <f>IF(P25=0,0,(P25*((LOG(P25))/LOG(2))))</f>
        <v>-0.48669326101599231</v>
      </c>
      <c r="T25" s="35">
        <f>N25</f>
        <v>21121</v>
      </c>
      <c r="U25" s="35">
        <f>COUNTIF(L7:L35,T25)</f>
        <v>3</v>
      </c>
      <c r="V25" s="54"/>
      <c r="W25" s="55"/>
      <c r="Y25" s="35">
        <f>N25</f>
        <v>21121</v>
      </c>
      <c r="Z25" s="35">
        <f>COUNTIF(L36:L64,Y25)</f>
        <v>6</v>
      </c>
      <c r="AA25" s="54"/>
      <c r="AB25" s="55"/>
      <c r="AD25" s="35">
        <f>N25</f>
        <v>21121</v>
      </c>
      <c r="AE25" s="35">
        <f>COUNTIF(L65:L94,AD25)</f>
        <v>4</v>
      </c>
      <c r="AF25" s="54"/>
      <c r="AG25" s="55"/>
      <c r="AI25" s="35">
        <f>N25</f>
        <v>21121</v>
      </c>
      <c r="AJ25" s="35">
        <f>COUNTIF(L95:L123,AI25)</f>
        <v>10</v>
      </c>
      <c r="AK25" s="54"/>
      <c r="AL25" s="55"/>
      <c r="AN25" s="35">
        <f>N25</f>
        <v>21121</v>
      </c>
      <c r="AO25" s="35">
        <f>COUNTIF(L124:L152,AN25)</f>
        <v>7</v>
      </c>
      <c r="AP25" s="54"/>
      <c r="AQ25" s="55"/>
      <c r="AS25" s="35">
        <f>N25</f>
        <v>21121</v>
      </c>
      <c r="AT25" s="35">
        <f>COUNTIF(L153:L181,AS25)</f>
        <v>10</v>
      </c>
      <c r="AU25" s="54"/>
      <c r="AV25" s="55"/>
    </row>
    <row r="26" spans="1:48" x14ac:dyDescent="0.3">
      <c r="A26" s="57">
        <v>21</v>
      </c>
      <c r="B26" s="57">
        <v>2757</v>
      </c>
      <c r="C26" s="60">
        <v>22</v>
      </c>
      <c r="D26" s="57">
        <v>2766</v>
      </c>
      <c r="E26" s="60">
        <v>13</v>
      </c>
      <c r="F26" s="57">
        <v>2778</v>
      </c>
      <c r="G26" s="63">
        <v>23</v>
      </c>
      <c r="H26" s="63">
        <v>2785</v>
      </c>
      <c r="I26" s="41">
        <v>13</v>
      </c>
      <c r="J26" s="41">
        <v>2792</v>
      </c>
      <c r="K26" s="42">
        <v>0</v>
      </c>
      <c r="L26">
        <v>22121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COUNTIF(L7:L35,T26)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COUNTIF(L36:L64,Y26)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COUNTIF(L65:L94,AD26)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COUNTIF(L95:L123,AI26)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COUNTIF(L124:L152,AN26)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COUNTIF(L153:L181,AS26)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2894</v>
      </c>
      <c r="C27" s="60">
        <v>11</v>
      </c>
      <c r="D27" s="57">
        <v>2901</v>
      </c>
      <c r="E27" s="60">
        <v>11</v>
      </c>
      <c r="F27" s="57">
        <v>2910</v>
      </c>
      <c r="G27" s="63">
        <v>21</v>
      </c>
      <c r="H27" s="63">
        <v>2916</v>
      </c>
      <c r="I27" s="41">
        <v>11</v>
      </c>
      <c r="J27" s="41">
        <v>2923</v>
      </c>
      <c r="K27" s="42">
        <v>1</v>
      </c>
      <c r="L27">
        <v>21121</v>
      </c>
      <c r="N27" s="35">
        <v>21211</v>
      </c>
      <c r="O27" s="35">
        <f>COUNTIF($L$7:$L$500,N27)</f>
        <v>25</v>
      </c>
      <c r="P27" s="35">
        <f>O27/$Q$4</f>
        <v>0.14285714285714285</v>
      </c>
      <c r="Q27" s="35">
        <f>IF(P27=0,0,(P27*((LOG(P27))/LOG(2))))</f>
        <v>-0.40105070315108626</v>
      </c>
      <c r="T27" s="35">
        <f>N27</f>
        <v>21211</v>
      </c>
      <c r="U27" s="35">
        <f>COUNTIF(L7:L35,T27)</f>
        <v>11</v>
      </c>
      <c r="V27" s="35">
        <f>U27/(W4-U25)</f>
        <v>0.42307692307692307</v>
      </c>
      <c r="W27" s="35">
        <f>IF(V27=0,0,(V27*((LOG(V27))/LOG(2))))</f>
        <v>-0.52504188825160547</v>
      </c>
      <c r="Y27" s="35">
        <f>N27</f>
        <v>21211</v>
      </c>
      <c r="Z27" s="35">
        <f>COUNTIF(L36:L64,Y27)</f>
        <v>5</v>
      </c>
      <c r="AA27" s="35">
        <f>Z27/(AB4-Z25)</f>
        <v>0.21739130434782608</v>
      </c>
      <c r="AB27" s="35">
        <f>IF(AA27=0,0,(AA27*((LOG(AA27))/LOG(2))))</f>
        <v>-0.47861605677601093</v>
      </c>
      <c r="AD27" s="35">
        <f>N27</f>
        <v>21211</v>
      </c>
      <c r="AE27" s="35">
        <f>COUNTIF(L65:L94,AD27)</f>
        <v>1</v>
      </c>
      <c r="AF27" s="35">
        <f>AE27/(AG4-AE25)</f>
        <v>3.8461538461538464E-2</v>
      </c>
      <c r="AG27" s="35">
        <f>IF(AF27=0,0,(AF27*((LOG(AF27))/LOG(2))))</f>
        <v>-0.18078614300542661</v>
      </c>
      <c r="AI27" s="35">
        <f>N27</f>
        <v>21211</v>
      </c>
      <c r="AJ27" s="35">
        <f>COUNTIF(L95:L123,AI27)</f>
        <v>5</v>
      </c>
      <c r="AK27" s="35">
        <f>AJ27/(AL4-AJ25)</f>
        <v>0.26315789473684209</v>
      </c>
      <c r="AL27" s="35">
        <f>IF(AK27=0,0,(AK27*((LOG(AK27))/LOG(2))))</f>
        <v>-0.50684195225163764</v>
      </c>
      <c r="AN27" s="35">
        <f>N27</f>
        <v>21211</v>
      </c>
      <c r="AO27" s="35">
        <f>COUNTIF(L124:L152,AN27)</f>
        <v>1</v>
      </c>
      <c r="AP27" s="35">
        <f>AO27/(AQ4-AO25)</f>
        <v>4.5454545454545456E-2</v>
      </c>
      <c r="AQ27" s="35">
        <f>IF(AP27=0,0,(AP27*((LOG(AP27))/LOG(2))))</f>
        <v>-0.20270143721078623</v>
      </c>
      <c r="AS27" s="35">
        <f>N27</f>
        <v>21211</v>
      </c>
      <c r="AT27" s="35">
        <f>COUNTIF(L153:L181,AS27)</f>
        <v>2</v>
      </c>
      <c r="AU27" s="35">
        <f>AT27/(AV4-AT25)</f>
        <v>0.10526315789473684</v>
      </c>
      <c r="AV27" s="35">
        <f>IF(AU27=0,0,(AU27*((LOG(AU27))/LOG(2))))</f>
        <v>-0.34188710667827216</v>
      </c>
    </row>
    <row r="28" spans="1:48" x14ac:dyDescent="0.3">
      <c r="A28" s="57">
        <v>21</v>
      </c>
      <c r="B28" s="57">
        <v>3019</v>
      </c>
      <c r="C28" s="60">
        <v>11</v>
      </c>
      <c r="D28" s="57">
        <v>3027</v>
      </c>
      <c r="E28" s="60">
        <v>11</v>
      </c>
      <c r="F28" s="57">
        <v>3036</v>
      </c>
      <c r="G28" s="63">
        <v>21</v>
      </c>
      <c r="H28" s="63">
        <v>3043</v>
      </c>
      <c r="I28" s="41">
        <v>11</v>
      </c>
      <c r="J28" s="41">
        <v>3048</v>
      </c>
      <c r="K28" s="42">
        <v>1</v>
      </c>
      <c r="L28">
        <v>21121</v>
      </c>
      <c r="N28" s="35">
        <v>21212</v>
      </c>
      <c r="O28" s="35">
        <f>COUNTIF($L$7:$L$500,N28)</f>
        <v>5</v>
      </c>
      <c r="P28" s="35">
        <f>O28/$Q$4</f>
        <v>2.8571428571428571E-2</v>
      </c>
      <c r="Q28" s="35">
        <f>IF(P28=0,0,(P28*((LOG(P28))/LOG(2))))</f>
        <v>-0.14655094334128474</v>
      </c>
      <c r="T28" s="35">
        <f>N28</f>
        <v>21212</v>
      </c>
      <c r="U28" s="35">
        <f>COUNTIF(L7:L35,T28)</f>
        <v>2</v>
      </c>
      <c r="V28" s="35">
        <f>U28/(W4-U25)</f>
        <v>7.6923076923076927E-2</v>
      </c>
      <c r="W28" s="35">
        <f>IF(V28=0,0,(V28*((LOG(V28))/LOG(2))))</f>
        <v>-0.28464920908777636</v>
      </c>
      <c r="Y28" s="35">
        <f>N28</f>
        <v>21212</v>
      </c>
      <c r="Z28" s="35">
        <f>COUNTIF(L36:L64,Y28)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COUNTIF(L65:L94,AD28)</f>
        <v>1</v>
      </c>
      <c r="AF28" s="35">
        <f>AE28/(AG4-AE25)</f>
        <v>3.8461538461538464E-2</v>
      </c>
      <c r="AG28" s="35">
        <f>IF(AF28=0,0,(AF28*((LOG(AF28))/LOG(2))))</f>
        <v>-0.18078614300542661</v>
      </c>
      <c r="AI28" s="35">
        <f>N28</f>
        <v>21212</v>
      </c>
      <c r="AJ28" s="35">
        <f>COUNTIF(L95:L123,AI28)</f>
        <v>1</v>
      </c>
      <c r="AK28" s="35">
        <f>AJ28/(AL4-AJ25)</f>
        <v>5.2631578947368418E-2</v>
      </c>
      <c r="AL28" s="35">
        <f>IF(AK28=0,0,(AK28*((LOG(AK28))/LOG(2))))</f>
        <v>-0.22357513228650452</v>
      </c>
      <c r="AN28" s="35">
        <f>N28</f>
        <v>21212</v>
      </c>
      <c r="AO28" s="35">
        <f>COUNTIF(L124:L152,AN28)</f>
        <v>1</v>
      </c>
      <c r="AP28" s="35">
        <f>AO28/(AQ4-AO25)</f>
        <v>4.5454545454545456E-2</v>
      </c>
      <c r="AQ28" s="35">
        <f>IF(AP28=0,0,(AP28*((LOG(AP28))/LOG(2))))</f>
        <v>-0.20270143721078623</v>
      </c>
      <c r="AS28" s="35">
        <f>N28</f>
        <v>21212</v>
      </c>
      <c r="AT28" s="35">
        <f>COUNTIF(L153:L181,AS28)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3144</v>
      </c>
      <c r="C29" s="60">
        <v>11</v>
      </c>
      <c r="D29" s="57">
        <v>3153</v>
      </c>
      <c r="E29" s="60">
        <v>22</v>
      </c>
      <c r="F29" s="57">
        <v>3161</v>
      </c>
      <c r="G29" s="63">
        <v>14</v>
      </c>
      <c r="H29" s="63">
        <v>3166</v>
      </c>
      <c r="I29" s="41">
        <v>13</v>
      </c>
      <c r="J29" s="41">
        <v>3175</v>
      </c>
      <c r="K29" s="42">
        <v>0</v>
      </c>
      <c r="L29">
        <v>21211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COUNTIF(L7:L35,T29)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COUNTIF(L36:L64,Y29)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COUNTIF(L65:L94,AD29)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COUNTIF(L95:L123,AI29)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COUNTIF(L124:L152,AN29)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COUNTIF(L153:L181,AS29)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3271</v>
      </c>
      <c r="C30" s="60">
        <v>11</v>
      </c>
      <c r="D30" s="57">
        <v>3284</v>
      </c>
      <c r="E30" s="60">
        <v>11</v>
      </c>
      <c r="F30" s="57">
        <v>3298</v>
      </c>
      <c r="G30" s="63">
        <v>12</v>
      </c>
      <c r="H30" s="63">
        <v>3317</v>
      </c>
      <c r="I30" s="41">
        <v>13</v>
      </c>
      <c r="J30" s="41">
        <v>3327</v>
      </c>
      <c r="K30" s="42">
        <v>0</v>
      </c>
      <c r="L30">
        <v>21111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COUNTIF(L7:L35,T30)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COUNTIF(L36:L64,Y30)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COUNTIF(L65:L94,AD30)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COUNTIF(L95:L123,AI30)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COUNTIF(L124:L152,AN30)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COUNTIF(L153:L181,AS30)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3423</v>
      </c>
      <c r="C31" s="60">
        <v>11</v>
      </c>
      <c r="D31" s="57">
        <v>3435</v>
      </c>
      <c r="E31" s="60">
        <v>22</v>
      </c>
      <c r="F31" s="57">
        <v>3443</v>
      </c>
      <c r="G31" s="63">
        <v>14</v>
      </c>
      <c r="H31" s="63">
        <v>3451</v>
      </c>
      <c r="I31" s="41">
        <v>13</v>
      </c>
      <c r="J31" s="41">
        <v>3462</v>
      </c>
      <c r="K31" s="42">
        <v>0</v>
      </c>
      <c r="L31">
        <v>21211</v>
      </c>
      <c r="N31" s="35">
        <v>22111</v>
      </c>
      <c r="O31" s="35">
        <f>COUNTIF($L$7:$L$500,N31)</f>
        <v>21</v>
      </c>
      <c r="P31" s="35">
        <f>O31/$Q$4</f>
        <v>0.12</v>
      </c>
      <c r="Q31" s="35">
        <f>IF(P31=0,0,(P31*((LOG(P31))/LOG(2))))</f>
        <v>-0.36706724268642821</v>
      </c>
      <c r="T31" s="35">
        <f>N31</f>
        <v>22111</v>
      </c>
      <c r="U31" s="35">
        <f>COUNTIF(L7:L35,T31)</f>
        <v>2</v>
      </c>
      <c r="V31" s="35">
        <f>U31/(W4-U25)</f>
        <v>7.6923076923076927E-2</v>
      </c>
      <c r="W31" s="35">
        <f>IF(V31=0,0,(V31*((LOG(V31))/LOG(2))))</f>
        <v>-0.28464920908777636</v>
      </c>
      <c r="Y31" s="35">
        <f>N31</f>
        <v>22111</v>
      </c>
      <c r="Z31" s="35">
        <f>COUNTIF(L36:L64,Y31)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COUNTIF(L65:L94,AD31)</f>
        <v>9</v>
      </c>
      <c r="AF31" s="35">
        <f>AE31/(AG4-AE25)</f>
        <v>0.34615384615384615</v>
      </c>
      <c r="AG31" s="35">
        <f>IF(AF31=0,0,(AF31*((LOG(AF31))/LOG(2))))</f>
        <v>-0.52979355578034681</v>
      </c>
      <c r="AI31" s="35">
        <f>N31</f>
        <v>22111</v>
      </c>
      <c r="AJ31" s="35">
        <f>COUNTIF(L95:L123,AI31)</f>
        <v>1</v>
      </c>
      <c r="AK31" s="35">
        <f>AJ31/(AL4-AJ25)</f>
        <v>5.2631578947368418E-2</v>
      </c>
      <c r="AL31" s="35">
        <f>IF(AK31=0,0,(AK31*((LOG(AK31))/LOG(2))))</f>
        <v>-0.22357513228650452</v>
      </c>
      <c r="AN31" s="35">
        <f>N31</f>
        <v>22111</v>
      </c>
      <c r="AO31" s="35">
        <f>COUNTIF(L124:L152,AN31)</f>
        <v>6</v>
      </c>
      <c r="AP31" s="35">
        <f>AO31/(AQ4-AO25)</f>
        <v>0.27272727272727271</v>
      </c>
      <c r="AQ31" s="35">
        <f>IF(AP31=0,0,(AP31*((LOG(AP31))/LOG(2))))</f>
        <v>-0.51121885034076575</v>
      </c>
      <c r="AS31" s="35">
        <f>N31</f>
        <v>22111</v>
      </c>
      <c r="AT31" s="35">
        <f>COUNTIF(L153:L181,AS31)</f>
        <v>3</v>
      </c>
      <c r="AU31" s="35">
        <f>AT31/(AV4-AT25)</f>
        <v>0.15789473684210525</v>
      </c>
      <c r="AV31" s="35">
        <f>IF(AU31=0,0,(AU31*((LOG(AU31))/LOG(2))))</f>
        <v>-0.42046815990354147</v>
      </c>
    </row>
    <row r="32" spans="1:48" x14ac:dyDescent="0.3">
      <c r="A32" s="57">
        <v>21</v>
      </c>
      <c r="B32" s="57">
        <v>3564</v>
      </c>
      <c r="C32" s="60">
        <v>22</v>
      </c>
      <c r="D32" s="57">
        <v>3571</v>
      </c>
      <c r="E32" s="60">
        <v>13</v>
      </c>
      <c r="F32" s="57">
        <v>3584</v>
      </c>
      <c r="G32" s="63">
        <v>23</v>
      </c>
      <c r="H32" s="63">
        <v>3592</v>
      </c>
      <c r="I32" s="41">
        <v>13</v>
      </c>
      <c r="J32" s="41">
        <v>3600</v>
      </c>
      <c r="K32" s="42">
        <v>0</v>
      </c>
      <c r="L32">
        <v>22121</v>
      </c>
      <c r="N32" s="35">
        <v>22112</v>
      </c>
      <c r="O32" s="35">
        <f>COUNTIF($L$7:$L$500,N32)</f>
        <v>11</v>
      </c>
      <c r="P32" s="35">
        <f>O32/$Q$4</f>
        <v>6.2857142857142861E-2</v>
      </c>
      <c r="Q32" s="35">
        <f>IF(P32=0,0,(P32*((LOG(P32))/LOG(2))))</f>
        <v>-0.25091185385797343</v>
      </c>
      <c r="T32" s="35">
        <f>N32</f>
        <v>22112</v>
      </c>
      <c r="U32" s="35">
        <f>COUNTIF(L7:L35,T32)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COUNTIF(L36:L64,Y32)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COUNTIF(L65:L94,AD32)</f>
        <v>6</v>
      </c>
      <c r="AF32" s="35">
        <f>AE32/(AG4-AE25)</f>
        <v>0.23076923076923078</v>
      </c>
      <c r="AG32" s="35">
        <f>IF(AF32=0,0,(AF32*((LOG(AF32))/LOG(2))))</f>
        <v>-0.48818705017383146</v>
      </c>
      <c r="AI32" s="35">
        <f>N32</f>
        <v>22112</v>
      </c>
      <c r="AJ32" s="35">
        <f>COUNTIF(L95:L123,AI32)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COUNTIF(L124:L152,AN32)</f>
        <v>4</v>
      </c>
      <c r="AP32" s="35">
        <f>AO32/(AQ4-AO25)</f>
        <v>0.18181818181818182</v>
      </c>
      <c r="AQ32" s="35">
        <f>IF(AP32=0,0,(AP32*((LOG(AP32))/LOG(2))))</f>
        <v>-0.44716938520678134</v>
      </c>
      <c r="AS32" s="35">
        <f>N32</f>
        <v>22112</v>
      </c>
      <c r="AT32" s="35">
        <f>COUNTIF(L153:L181,AS32)</f>
        <v>1</v>
      </c>
      <c r="AU32" s="35">
        <f>AT32/(AV4-AT25)</f>
        <v>5.2631578947368418E-2</v>
      </c>
      <c r="AV32" s="35">
        <f>IF(AU32=0,0,(AU32*((LOG(AU32))/LOG(2))))</f>
        <v>-0.22357513228650452</v>
      </c>
    </row>
    <row r="33" spans="1:48" x14ac:dyDescent="0.3">
      <c r="A33" s="57">
        <v>21</v>
      </c>
      <c r="B33" s="57">
        <v>3694</v>
      </c>
      <c r="C33" s="60">
        <v>11</v>
      </c>
      <c r="D33" s="57">
        <v>3703</v>
      </c>
      <c r="E33" s="60">
        <v>11</v>
      </c>
      <c r="F33" s="57">
        <v>3720</v>
      </c>
      <c r="G33" s="63">
        <v>12</v>
      </c>
      <c r="H33" s="63">
        <v>3729</v>
      </c>
      <c r="I33" s="41">
        <v>13</v>
      </c>
      <c r="J33" s="41">
        <v>3740</v>
      </c>
      <c r="K33" s="42">
        <v>0</v>
      </c>
      <c r="L33">
        <v>21111</v>
      </c>
      <c r="N33" s="35">
        <v>22121</v>
      </c>
      <c r="O33" s="35">
        <f>COUNTIF($L$7:$L$500,N33)</f>
        <v>16</v>
      </c>
      <c r="P33" s="35">
        <f>O33/$Q$4</f>
        <v>9.1428571428571428E-2</v>
      </c>
      <c r="Q33" s="35">
        <f>IF(P33=0,0,(P33*((LOG(P33))/LOG(2))))</f>
        <v>-0.31553930165324146</v>
      </c>
      <c r="T33" s="35">
        <f>N33</f>
        <v>22121</v>
      </c>
      <c r="U33" s="35">
        <f>COUNTIF(L7:L35,T33)</f>
        <v>4</v>
      </c>
      <c r="V33" s="35">
        <f>U33/(W4-U25)</f>
        <v>0.15384615384615385</v>
      </c>
      <c r="W33" s="35">
        <f>IF(V33=0,0,(V33*((LOG(V33))/LOG(2))))</f>
        <v>-0.4154522643293988</v>
      </c>
      <c r="Y33" s="35">
        <f>N33</f>
        <v>22121</v>
      </c>
      <c r="Z33" s="35">
        <f>COUNTIF(L36:L64,Y33)</f>
        <v>4</v>
      </c>
      <c r="AA33" s="35">
        <f>Z33/(AB4-Z25)</f>
        <v>0.17391304347826086</v>
      </c>
      <c r="AB33" s="35">
        <f>IF(AA33=0,0,(AA33*((LOG(AA33))/LOG(2))))</f>
        <v>-0.43888034018382832</v>
      </c>
      <c r="AD33" s="35">
        <f>N33</f>
        <v>22121</v>
      </c>
      <c r="AE33" s="35">
        <f>COUNTIF(L65:L94,AD33)</f>
        <v>3</v>
      </c>
      <c r="AF33" s="35">
        <f>AE33/(AG4-AE25)</f>
        <v>0.11538461538461539</v>
      </c>
      <c r="AG33" s="35">
        <f>IF(AF33=0,0,(AF33*((LOG(AF33))/LOG(2))))</f>
        <v>-0.35947814047153104</v>
      </c>
      <c r="AI33" s="35">
        <f>N33</f>
        <v>22121</v>
      </c>
      <c r="AJ33" s="35">
        <f>COUNTIF(L95:L123,AI33)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COUNTIF(L124:L152,AN33)</f>
        <v>2</v>
      </c>
      <c r="AP33" s="35">
        <f>AO33/(AQ4-AO25)</f>
        <v>9.0909090909090912E-2</v>
      </c>
      <c r="AQ33" s="35">
        <f>IF(AP33=0,0,(AP33*((LOG(AP33))/LOG(2))))</f>
        <v>-0.31449378351248153</v>
      </c>
      <c r="AS33" s="35">
        <f>N33</f>
        <v>22121</v>
      </c>
      <c r="AT33" s="35">
        <f>COUNTIF(L153:L181,AS33)</f>
        <v>3</v>
      </c>
      <c r="AU33" s="35">
        <f>AT33/(AV4-AT25)</f>
        <v>0.15789473684210525</v>
      </c>
      <c r="AV33" s="35">
        <f>IF(AU33=0,0,(AU33*((LOG(AU33))/LOG(2))))</f>
        <v>-0.42046815990354147</v>
      </c>
    </row>
    <row r="34" spans="1:48" x14ac:dyDescent="0.3">
      <c r="A34" s="57">
        <v>21</v>
      </c>
      <c r="B34" s="57">
        <v>3835</v>
      </c>
      <c r="C34" s="60">
        <v>11</v>
      </c>
      <c r="D34" s="57">
        <v>3843</v>
      </c>
      <c r="E34" s="60">
        <v>11</v>
      </c>
      <c r="F34" s="57">
        <v>3859</v>
      </c>
      <c r="G34" s="63">
        <v>21</v>
      </c>
      <c r="H34" s="63">
        <v>3869</v>
      </c>
      <c r="I34" s="41">
        <v>11</v>
      </c>
      <c r="J34" s="41">
        <v>3876</v>
      </c>
      <c r="K34" s="42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COUNTIF(L7:L35,T34)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COUNTIF(L36:L64,Y34)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COUNTIF(L65:L94,AD34)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COUNTIF(L95:L123,AI34)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COUNTIF(L124:L152,AN34)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COUNTIF(L153:L181,AS34)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21</v>
      </c>
      <c r="B35" s="57">
        <v>3972</v>
      </c>
      <c r="C35" s="60">
        <v>11</v>
      </c>
      <c r="D35" s="57">
        <v>3979</v>
      </c>
      <c r="E35" s="60">
        <v>22</v>
      </c>
      <c r="F35" s="57">
        <v>3986</v>
      </c>
      <c r="G35" s="63">
        <v>14</v>
      </c>
      <c r="H35" s="63">
        <v>3993</v>
      </c>
      <c r="I35" s="41">
        <v>13</v>
      </c>
      <c r="J35" s="41">
        <v>4026</v>
      </c>
      <c r="K35" s="42">
        <v>0</v>
      </c>
      <c r="L35">
        <v>21211</v>
      </c>
      <c r="N35" s="35">
        <v>22211</v>
      </c>
      <c r="O35" s="35">
        <f>COUNTIF($L$7:$L$500,N35)</f>
        <v>4</v>
      </c>
      <c r="P35" s="35">
        <f>O35/$Q$4</f>
        <v>2.2857142857142857E-2</v>
      </c>
      <c r="Q35" s="35">
        <f>IF(P35=0,0,(P35*((LOG(P35))/LOG(2))))</f>
        <v>-0.12459911112759608</v>
      </c>
      <c r="T35" s="35">
        <f>N35</f>
        <v>22211</v>
      </c>
      <c r="U35" s="35">
        <f>COUNTIF(L7:L35,T35)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COUNTIF(L36:L64,Y35)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COUNTIF(L65:L94,AD35)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COUNTIF(L95:L123,AI35)</f>
        <v>4</v>
      </c>
      <c r="AK35" s="35">
        <f>AJ35/(AL4-AJ25)</f>
        <v>0.21052631578947367</v>
      </c>
      <c r="AL35" s="35">
        <f>IF(AK35=0,0,(AK35*((LOG(AK35))/LOG(2))))</f>
        <v>-0.47324789756707064</v>
      </c>
      <c r="AN35" s="35">
        <f>N35</f>
        <v>22211</v>
      </c>
      <c r="AO35" s="35">
        <f>COUNTIF(L124:L152,AN35)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COUNTIF(L153:L181,AS35)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4121</v>
      </c>
      <c r="C36" s="61">
        <v>11</v>
      </c>
      <c r="D36" s="58">
        <v>4126</v>
      </c>
      <c r="E36" s="61">
        <v>11</v>
      </c>
      <c r="F36" s="58">
        <v>4142</v>
      </c>
      <c r="G36" s="64">
        <v>21</v>
      </c>
      <c r="H36" s="64">
        <v>4154</v>
      </c>
      <c r="I36" s="40">
        <v>11</v>
      </c>
      <c r="J36" s="40">
        <v>4160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COUNTIF(L7:L35,T36)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COUNTIF(L36:L64,Y36)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COUNTIF(L65:L94,AD36)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COUNTIF(L95:L123,AI36)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COUNTIF(L124:L152,AN36)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COUNTIF(L153:L181,AS36)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4247</v>
      </c>
      <c r="C37" s="61">
        <v>22</v>
      </c>
      <c r="D37" s="58">
        <v>4255</v>
      </c>
      <c r="E37" s="61">
        <v>13</v>
      </c>
      <c r="F37" s="58">
        <v>4260</v>
      </c>
      <c r="G37" s="64">
        <v>23</v>
      </c>
      <c r="H37" s="64">
        <v>4267</v>
      </c>
      <c r="I37" s="40">
        <v>13</v>
      </c>
      <c r="J37" s="40">
        <v>4274</v>
      </c>
      <c r="K37" s="50">
        <v>0</v>
      </c>
      <c r="L37">
        <v>22121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COUNTIF(L7:L35,T37)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COUNTIF(L36:L64,Y37)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COUNTIF(L65:L94,AD37)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COUNTIF(L95:L123,AI37)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COUNTIF(L124:L152,AN37)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COUNTIF(L153:L181,AS37)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4369</v>
      </c>
      <c r="C38" s="61">
        <v>11</v>
      </c>
      <c r="D38" s="58">
        <v>4374</v>
      </c>
      <c r="E38" s="61">
        <v>11</v>
      </c>
      <c r="F38" s="58">
        <v>4382</v>
      </c>
      <c r="G38" s="64">
        <v>21</v>
      </c>
      <c r="H38" s="64">
        <v>4390</v>
      </c>
      <c r="I38" s="40">
        <v>11</v>
      </c>
      <c r="J38" s="40">
        <v>4397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COUNTIF(L7:L35,T38)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COUNTIF(L36:L64,Y38)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COUNTIF(L65:L94,AD38)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COUNTIF(L95:L123,AI38)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COUNTIF(L124:L152,AN38)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COUNTIF(L153:L181,AS38)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12</v>
      </c>
      <c r="B39" s="58">
        <v>4516</v>
      </c>
      <c r="C39" s="61">
        <v>24</v>
      </c>
      <c r="D39" s="58">
        <v>4525</v>
      </c>
      <c r="E39" s="61">
        <v>13</v>
      </c>
      <c r="F39" s="58">
        <v>4532</v>
      </c>
      <c r="G39" s="64">
        <v>14</v>
      </c>
      <c r="H39" s="64">
        <v>4549</v>
      </c>
      <c r="I39" s="40">
        <v>13</v>
      </c>
      <c r="J39" s="40">
        <v>4557</v>
      </c>
      <c r="K39" s="50">
        <v>0</v>
      </c>
      <c r="L39">
        <v>12111</v>
      </c>
      <c r="P39" s="27">
        <f>SUM(P7:P38)</f>
        <v>0.99999999999999989</v>
      </c>
      <c r="Q39" s="27">
        <f>-SUM(Q7:Q38)</f>
        <v>3.1325903276696816</v>
      </c>
      <c r="V39" s="27">
        <f>SUM(V7:V38)</f>
        <v>0.99999999999999989</v>
      </c>
      <c r="W39" s="27">
        <f>-SUM(W7:W38)</f>
        <v>2.5445263410253127</v>
      </c>
      <c r="AA39" s="27">
        <f>SUM(AA7:AA38)</f>
        <v>1</v>
      </c>
      <c r="AB39" s="27">
        <f>-SUM(AB7:AB38)</f>
        <v>2.0199180897320606</v>
      </c>
      <c r="AF39" s="27">
        <f>SUM(AF7:AF38)</f>
        <v>1</v>
      </c>
      <c r="AG39" s="27">
        <f>-SUM(AG7:AG38)</f>
        <v>2.5639445250012964</v>
      </c>
      <c r="AK39" s="27">
        <f>SUM(AK7:AK38)</f>
        <v>0.99999999999999978</v>
      </c>
      <c r="AL39" s="27">
        <f>-SUM(AL7:AL38)</f>
        <v>2.3545502265468965</v>
      </c>
      <c r="AP39" s="27">
        <f>SUM(AP7:AP38)</f>
        <v>1</v>
      </c>
      <c r="AQ39" s="27">
        <f>-SUM(AQ7:AQ38)</f>
        <v>2.556054210413333</v>
      </c>
      <c r="AU39" s="27">
        <f>SUM(AU7:AU38)</f>
        <v>1</v>
      </c>
      <c r="AV39" s="27">
        <f>-SUM(AV7:AV38)</f>
        <v>2.5755886970847786</v>
      </c>
    </row>
    <row r="40" spans="1:48" x14ac:dyDescent="0.3">
      <c r="A40" s="58">
        <v>21</v>
      </c>
      <c r="B40" s="58">
        <v>4652</v>
      </c>
      <c r="C40" s="61">
        <v>11</v>
      </c>
      <c r="D40" s="58">
        <v>4658</v>
      </c>
      <c r="E40" s="61">
        <v>11</v>
      </c>
      <c r="F40" s="58">
        <v>4662</v>
      </c>
      <c r="G40" s="64">
        <v>12</v>
      </c>
      <c r="H40" s="64">
        <v>4677</v>
      </c>
      <c r="I40" s="40">
        <v>13</v>
      </c>
      <c r="J40" s="40">
        <v>4687</v>
      </c>
      <c r="K40" s="50">
        <v>0</v>
      </c>
      <c r="L40">
        <v>21111</v>
      </c>
      <c r="P40" s="28" t="s">
        <v>89</v>
      </c>
      <c r="Q40" s="28">
        <f>Q39/(LOG(Q4)/LOG(2))</f>
        <v>0.42041357849802563</v>
      </c>
      <c r="V40" s="28" t="s">
        <v>116</v>
      </c>
      <c r="W40" s="28">
        <f>W39/(LOG(W4)/LOG(2))</f>
        <v>0.52378268741219991</v>
      </c>
      <c r="AA40" s="28" t="s">
        <v>119</v>
      </c>
      <c r="AB40" s="28">
        <f>AB39/(LOG(AB4)/LOG(2))</f>
        <v>0.41579374060087632</v>
      </c>
      <c r="AF40" s="28" t="s">
        <v>120</v>
      </c>
      <c r="AG40" s="28">
        <f>AG39/(LOG(AG4)/LOG(2))</f>
        <v>0.52251919521008472</v>
      </c>
      <c r="AK40" s="28" t="s">
        <v>121</v>
      </c>
      <c r="AL40" s="28">
        <f>AL39/(LOG(AL4)/LOG(2))</f>
        <v>0.48467670600367702</v>
      </c>
      <c r="AP40" s="28" t="s">
        <v>122</v>
      </c>
      <c r="AQ40" s="28">
        <f>AQ39/(LOG(AQ4)/LOG(2))</f>
        <v>0.52615566281074144</v>
      </c>
      <c r="AU40" s="28" t="s">
        <v>123</v>
      </c>
      <c r="AV40" s="28">
        <f>AV39/(LOG(AV4)/LOG(2))</f>
        <v>0.53017677501579907</v>
      </c>
    </row>
    <row r="41" spans="1:48" x14ac:dyDescent="0.3">
      <c r="A41" s="58">
        <v>21</v>
      </c>
      <c r="B41" s="58">
        <v>4782</v>
      </c>
      <c r="C41" s="61">
        <v>11</v>
      </c>
      <c r="D41" s="58">
        <v>4788</v>
      </c>
      <c r="E41" s="61">
        <v>11</v>
      </c>
      <c r="F41" s="58">
        <v>4802</v>
      </c>
      <c r="G41" s="64">
        <v>12</v>
      </c>
      <c r="H41" s="64">
        <v>4812</v>
      </c>
      <c r="I41" s="40">
        <v>24</v>
      </c>
      <c r="J41" s="40">
        <v>4820</v>
      </c>
      <c r="K41" s="50">
        <v>0</v>
      </c>
      <c r="L41">
        <v>21112</v>
      </c>
    </row>
    <row r="42" spans="1:48" x14ac:dyDescent="0.3">
      <c r="A42" s="58">
        <v>21</v>
      </c>
      <c r="B42" s="58">
        <v>4914</v>
      </c>
      <c r="C42" s="61">
        <v>11</v>
      </c>
      <c r="D42" s="58">
        <v>4921</v>
      </c>
      <c r="E42" s="61">
        <v>22</v>
      </c>
      <c r="F42" s="58">
        <v>4929</v>
      </c>
      <c r="G42" s="64">
        <v>14</v>
      </c>
      <c r="H42" s="64">
        <v>4936</v>
      </c>
      <c r="I42" s="40">
        <v>13</v>
      </c>
      <c r="J42" s="40">
        <v>4950</v>
      </c>
      <c r="K42" s="50">
        <v>0</v>
      </c>
      <c r="L42">
        <v>21211</v>
      </c>
    </row>
    <row r="43" spans="1:48" x14ac:dyDescent="0.3">
      <c r="A43" s="58">
        <v>21</v>
      </c>
      <c r="B43" s="58">
        <v>5044</v>
      </c>
      <c r="C43" s="61">
        <v>11</v>
      </c>
      <c r="D43" s="58">
        <v>5049</v>
      </c>
      <c r="E43" s="61">
        <v>11</v>
      </c>
      <c r="F43" s="58">
        <v>5065</v>
      </c>
      <c r="G43" s="64">
        <v>12</v>
      </c>
      <c r="H43" s="64">
        <v>5080</v>
      </c>
      <c r="I43" s="40">
        <v>13</v>
      </c>
      <c r="J43" s="40">
        <v>5091</v>
      </c>
      <c r="K43" s="50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5187</v>
      </c>
      <c r="C44" s="61">
        <v>11</v>
      </c>
      <c r="D44" s="58">
        <v>5192</v>
      </c>
      <c r="E44" s="61">
        <v>11</v>
      </c>
      <c r="F44" s="58">
        <v>5199</v>
      </c>
      <c r="G44" s="64">
        <v>12</v>
      </c>
      <c r="H44" s="64">
        <v>5212</v>
      </c>
      <c r="I44" s="40">
        <v>13</v>
      </c>
      <c r="J44" s="40">
        <v>5224</v>
      </c>
      <c r="K44" s="50">
        <v>0</v>
      </c>
      <c r="L44">
        <v>21111</v>
      </c>
      <c r="N44" s="39">
        <f>COUNTIF(L7:L181,G3)</f>
        <v>40</v>
      </c>
      <c r="O44" s="39"/>
      <c r="P44" s="46">
        <v>29</v>
      </c>
      <c r="Q44" s="46">
        <v>29</v>
      </c>
      <c r="R44" s="46">
        <v>30</v>
      </c>
      <c r="S44" s="46">
        <v>29</v>
      </c>
      <c r="T44" s="46">
        <v>29</v>
      </c>
      <c r="U44" s="46">
        <v>29</v>
      </c>
      <c r="V44" s="45"/>
    </row>
    <row r="45" spans="1:48" x14ac:dyDescent="0.3">
      <c r="A45" s="58">
        <v>21</v>
      </c>
      <c r="B45" s="58">
        <v>5319</v>
      </c>
      <c r="C45" s="61">
        <v>11</v>
      </c>
      <c r="D45" s="58">
        <v>5332</v>
      </c>
      <c r="E45" s="61">
        <v>11</v>
      </c>
      <c r="F45" s="58">
        <v>5347</v>
      </c>
      <c r="G45" s="64">
        <v>12</v>
      </c>
      <c r="H45" s="64">
        <v>5357</v>
      </c>
      <c r="I45" s="40">
        <v>13</v>
      </c>
      <c r="J45" s="40">
        <v>5368</v>
      </c>
      <c r="K45" s="50">
        <v>0</v>
      </c>
      <c r="L45">
        <v>21111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5470</v>
      </c>
      <c r="C46" s="61">
        <v>11</v>
      </c>
      <c r="D46" s="58">
        <v>5476</v>
      </c>
      <c r="E46" s="61">
        <v>11</v>
      </c>
      <c r="F46" s="58">
        <v>5483</v>
      </c>
      <c r="G46" s="64">
        <v>21</v>
      </c>
      <c r="H46" s="64">
        <v>5491</v>
      </c>
      <c r="I46" s="40">
        <v>11</v>
      </c>
      <c r="J46" s="40">
        <v>5498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5601</v>
      </c>
      <c r="C47" s="61">
        <v>11</v>
      </c>
      <c r="D47" s="58">
        <v>5609</v>
      </c>
      <c r="E47" s="61">
        <v>11</v>
      </c>
      <c r="F47" s="58">
        <v>5624</v>
      </c>
      <c r="G47" s="64">
        <v>12</v>
      </c>
      <c r="H47" s="64">
        <v>5633</v>
      </c>
      <c r="I47" s="40">
        <v>24</v>
      </c>
      <c r="J47" s="40">
        <v>5642</v>
      </c>
      <c r="K47" s="50">
        <v>0</v>
      </c>
      <c r="L47">
        <v>21112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5736</v>
      </c>
      <c r="C48" s="61">
        <v>22</v>
      </c>
      <c r="D48" s="58">
        <v>5743</v>
      </c>
      <c r="E48" s="61">
        <v>13</v>
      </c>
      <c r="F48" s="58">
        <v>5752</v>
      </c>
      <c r="G48" s="64">
        <v>23</v>
      </c>
      <c r="H48" s="64">
        <v>5760</v>
      </c>
      <c r="I48" s="40">
        <v>13</v>
      </c>
      <c r="J48" s="40">
        <v>5767</v>
      </c>
      <c r="K48" s="50">
        <v>0</v>
      </c>
      <c r="L48">
        <v>22121</v>
      </c>
      <c r="O48" s="44" t="s">
        <v>105</v>
      </c>
      <c r="P48" s="46">
        <f>U25</f>
        <v>3</v>
      </c>
      <c r="Q48" s="46">
        <f>Z25</f>
        <v>6</v>
      </c>
      <c r="R48" s="46">
        <f>AE25</f>
        <v>4</v>
      </c>
      <c r="S48" s="46">
        <f>AJ25</f>
        <v>10</v>
      </c>
      <c r="T48" s="46">
        <f>AO25</f>
        <v>7</v>
      </c>
      <c r="U48" s="46">
        <f>AT25</f>
        <v>10</v>
      </c>
      <c r="V48" s="44"/>
    </row>
    <row r="49" spans="1:22" x14ac:dyDescent="0.3">
      <c r="A49" s="58">
        <v>21</v>
      </c>
      <c r="B49" s="58">
        <v>5871</v>
      </c>
      <c r="C49" s="61">
        <v>11</v>
      </c>
      <c r="D49" s="58">
        <v>5879</v>
      </c>
      <c r="E49" s="61">
        <v>11</v>
      </c>
      <c r="F49" s="58">
        <v>5892</v>
      </c>
      <c r="G49" s="64">
        <v>12</v>
      </c>
      <c r="H49" s="64">
        <v>5910</v>
      </c>
      <c r="I49" s="40">
        <v>24</v>
      </c>
      <c r="J49" s="40">
        <v>5921</v>
      </c>
      <c r="K49" s="50">
        <v>0</v>
      </c>
      <c r="L49">
        <v>21112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6017</v>
      </c>
      <c r="C50" s="61">
        <v>11</v>
      </c>
      <c r="D50" s="58">
        <v>6022</v>
      </c>
      <c r="E50" s="61">
        <v>11</v>
      </c>
      <c r="F50" s="58">
        <v>6030</v>
      </c>
      <c r="G50" s="64">
        <v>12</v>
      </c>
      <c r="H50" s="64">
        <v>6045</v>
      </c>
      <c r="I50" s="40">
        <v>13</v>
      </c>
      <c r="J50" s="40">
        <v>6057</v>
      </c>
      <c r="K50" s="50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6152</v>
      </c>
      <c r="C51" s="61">
        <v>22</v>
      </c>
      <c r="D51" s="58">
        <v>6160</v>
      </c>
      <c r="E51" s="61">
        <v>13</v>
      </c>
      <c r="F51" s="58">
        <v>6165</v>
      </c>
      <c r="G51" s="64">
        <v>23</v>
      </c>
      <c r="H51" s="64">
        <v>6173</v>
      </c>
      <c r="I51" s="40">
        <v>13</v>
      </c>
      <c r="J51" s="40">
        <v>6180</v>
      </c>
      <c r="K51" s="50">
        <v>0</v>
      </c>
      <c r="L51">
        <v>22121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6278</v>
      </c>
      <c r="C52" s="61">
        <v>11</v>
      </c>
      <c r="D52" s="58">
        <v>6288</v>
      </c>
      <c r="E52" s="61">
        <v>11</v>
      </c>
      <c r="F52" s="58">
        <v>6304</v>
      </c>
      <c r="G52" s="64">
        <v>12</v>
      </c>
      <c r="H52" s="64">
        <v>6323</v>
      </c>
      <c r="I52" s="40">
        <v>13</v>
      </c>
      <c r="J52" s="40">
        <v>6331</v>
      </c>
      <c r="K52" s="50">
        <v>0</v>
      </c>
      <c r="L52">
        <v>21111</v>
      </c>
      <c r="N52" s="40"/>
      <c r="O52" s="49" t="s">
        <v>109</v>
      </c>
      <c r="P52">
        <f>J35/P44</f>
        <v>138.82758620689654</v>
      </c>
      <c r="Q52">
        <f>(J64-J35)/Q44</f>
        <v>134.20689655172413</v>
      </c>
      <c r="R52">
        <f>(J94-J64)/R44</f>
        <v>138.06666666666666</v>
      </c>
      <c r="S52">
        <f>(J123-J94)/S44</f>
        <v>132.62068965517241</v>
      </c>
      <c r="T52">
        <f>(J152-J123)/T44</f>
        <v>134.68965517241378</v>
      </c>
      <c r="U52">
        <f>(J181-J152)/U44</f>
        <v>132.65517241379311</v>
      </c>
    </row>
    <row r="53" spans="1:22" x14ac:dyDescent="0.3">
      <c r="A53" s="58">
        <v>21</v>
      </c>
      <c r="B53" s="58">
        <v>6437</v>
      </c>
      <c r="C53" s="61">
        <v>11</v>
      </c>
      <c r="D53" s="58">
        <v>6448</v>
      </c>
      <c r="E53" s="61">
        <v>22</v>
      </c>
      <c r="F53" s="58">
        <v>6456</v>
      </c>
      <c r="G53" s="64">
        <v>14</v>
      </c>
      <c r="H53" s="64">
        <v>6464</v>
      </c>
      <c r="I53" s="40">
        <v>13</v>
      </c>
      <c r="J53" s="40">
        <v>6474</v>
      </c>
      <c r="K53" s="50">
        <v>0</v>
      </c>
      <c r="L53">
        <v>21211</v>
      </c>
    </row>
    <row r="54" spans="1:22" x14ac:dyDescent="0.3">
      <c r="A54" s="58">
        <v>21</v>
      </c>
      <c r="B54" s="58">
        <v>6570</v>
      </c>
      <c r="C54" s="61">
        <v>22</v>
      </c>
      <c r="D54" s="58">
        <v>6577</v>
      </c>
      <c r="E54" s="61">
        <v>13</v>
      </c>
      <c r="F54" s="58">
        <v>6585</v>
      </c>
      <c r="G54" s="64">
        <v>23</v>
      </c>
      <c r="H54" s="64">
        <v>6593</v>
      </c>
      <c r="I54" s="40">
        <v>13</v>
      </c>
      <c r="J54" s="40">
        <v>6600</v>
      </c>
      <c r="K54" s="50">
        <v>0</v>
      </c>
      <c r="L54">
        <v>22121</v>
      </c>
    </row>
    <row r="55" spans="1:22" x14ac:dyDescent="0.3">
      <c r="A55" s="58">
        <v>21</v>
      </c>
      <c r="B55" s="58">
        <v>6708</v>
      </c>
      <c r="C55" s="61">
        <v>11</v>
      </c>
      <c r="D55" s="58">
        <v>6714</v>
      </c>
      <c r="E55" s="61">
        <v>22</v>
      </c>
      <c r="F55" s="58">
        <v>6722</v>
      </c>
      <c r="G55" s="64">
        <v>14</v>
      </c>
      <c r="H55" s="64">
        <v>6730</v>
      </c>
      <c r="I55" s="40">
        <v>13</v>
      </c>
      <c r="J55" s="40">
        <v>6751</v>
      </c>
      <c r="K55" s="50">
        <v>0</v>
      </c>
      <c r="L55">
        <v>21211</v>
      </c>
    </row>
    <row r="56" spans="1:22" x14ac:dyDescent="0.3">
      <c r="A56" s="58">
        <v>21</v>
      </c>
      <c r="B56" s="58">
        <v>6847</v>
      </c>
      <c r="C56" s="61">
        <v>11</v>
      </c>
      <c r="D56" s="58">
        <v>6853</v>
      </c>
      <c r="E56" s="61">
        <v>11</v>
      </c>
      <c r="F56" s="58">
        <v>6861</v>
      </c>
      <c r="G56" s="64">
        <v>12</v>
      </c>
      <c r="H56" s="64">
        <v>6875</v>
      </c>
      <c r="I56" s="40">
        <v>13</v>
      </c>
      <c r="J56" s="40">
        <v>6887</v>
      </c>
      <c r="K56" s="50">
        <v>0</v>
      </c>
      <c r="L56">
        <v>21111</v>
      </c>
    </row>
    <row r="57" spans="1:22" x14ac:dyDescent="0.3">
      <c r="A57" s="58">
        <v>21</v>
      </c>
      <c r="B57" s="58">
        <v>6983</v>
      </c>
      <c r="C57" s="61">
        <v>11</v>
      </c>
      <c r="D57" s="58">
        <v>6994</v>
      </c>
      <c r="E57" s="61">
        <v>22</v>
      </c>
      <c r="F57" s="58">
        <v>7001</v>
      </c>
      <c r="G57" s="64">
        <v>14</v>
      </c>
      <c r="H57" s="64">
        <v>7009</v>
      </c>
      <c r="I57" s="40">
        <v>13</v>
      </c>
      <c r="J57" s="40">
        <v>7018</v>
      </c>
      <c r="K57" s="50">
        <v>0</v>
      </c>
      <c r="L57">
        <v>21211</v>
      </c>
    </row>
    <row r="58" spans="1:22" x14ac:dyDescent="0.3">
      <c r="A58" s="58">
        <v>21</v>
      </c>
      <c r="B58" s="58">
        <v>7117</v>
      </c>
      <c r="C58" s="61">
        <v>11</v>
      </c>
      <c r="D58" s="58">
        <v>7123</v>
      </c>
      <c r="E58" s="61">
        <v>11</v>
      </c>
      <c r="F58" s="58">
        <v>7129</v>
      </c>
      <c r="G58" s="64">
        <v>21</v>
      </c>
      <c r="H58" s="64">
        <v>7137</v>
      </c>
      <c r="I58" s="40">
        <v>11</v>
      </c>
      <c r="J58" s="40">
        <v>7144</v>
      </c>
      <c r="K58" s="50">
        <v>1</v>
      </c>
      <c r="L58">
        <v>21121</v>
      </c>
    </row>
    <row r="59" spans="1:22" x14ac:dyDescent="0.3">
      <c r="A59" s="58">
        <v>21</v>
      </c>
      <c r="B59" s="58">
        <v>7243</v>
      </c>
      <c r="C59" s="61">
        <v>11</v>
      </c>
      <c r="D59" s="58">
        <v>7251</v>
      </c>
      <c r="E59" s="61">
        <v>22</v>
      </c>
      <c r="F59" s="58">
        <v>7259</v>
      </c>
      <c r="G59" s="64">
        <v>14</v>
      </c>
      <c r="H59" s="64">
        <v>7266</v>
      </c>
      <c r="I59" s="40">
        <v>13</v>
      </c>
      <c r="J59" s="40">
        <v>7276</v>
      </c>
      <c r="K59" s="50">
        <v>0</v>
      </c>
      <c r="L59">
        <v>21211</v>
      </c>
    </row>
    <row r="60" spans="1:22" x14ac:dyDescent="0.3">
      <c r="A60" s="58">
        <v>21</v>
      </c>
      <c r="B60" s="58">
        <v>7370</v>
      </c>
      <c r="C60" s="61">
        <v>11</v>
      </c>
      <c r="D60" s="58">
        <v>7377</v>
      </c>
      <c r="E60" s="61">
        <v>11</v>
      </c>
      <c r="F60" s="58">
        <v>7384</v>
      </c>
      <c r="G60" s="64">
        <v>21</v>
      </c>
      <c r="H60" s="64">
        <v>7392</v>
      </c>
      <c r="I60" s="40">
        <v>11</v>
      </c>
      <c r="J60" s="40">
        <v>7398</v>
      </c>
      <c r="K60" s="50">
        <v>1</v>
      </c>
      <c r="L60">
        <v>21121</v>
      </c>
    </row>
    <row r="61" spans="1:22" x14ac:dyDescent="0.3">
      <c r="A61" s="58">
        <v>21</v>
      </c>
      <c r="B61" s="58">
        <v>7486</v>
      </c>
      <c r="C61" s="61">
        <v>11</v>
      </c>
      <c r="D61" s="58">
        <v>7491</v>
      </c>
      <c r="E61" s="61">
        <v>11</v>
      </c>
      <c r="F61" s="58">
        <v>7499</v>
      </c>
      <c r="G61" s="64">
        <v>12</v>
      </c>
      <c r="H61" s="64">
        <v>7511</v>
      </c>
      <c r="I61" s="40">
        <v>13</v>
      </c>
      <c r="J61" s="40">
        <v>7520</v>
      </c>
      <c r="K61" s="50">
        <v>0</v>
      </c>
      <c r="L61">
        <v>21111</v>
      </c>
    </row>
    <row r="62" spans="1:22" x14ac:dyDescent="0.3">
      <c r="A62" s="58">
        <v>21</v>
      </c>
      <c r="B62" s="58">
        <v>7617</v>
      </c>
      <c r="C62" s="61">
        <v>11</v>
      </c>
      <c r="D62" s="58">
        <v>7624</v>
      </c>
      <c r="E62" s="61">
        <v>11</v>
      </c>
      <c r="F62" s="58">
        <v>7631</v>
      </c>
      <c r="G62" s="64">
        <v>21</v>
      </c>
      <c r="H62" s="64">
        <v>7639</v>
      </c>
      <c r="I62" s="40">
        <v>11</v>
      </c>
      <c r="J62" s="40">
        <v>7646</v>
      </c>
      <c r="K62" s="50">
        <v>1</v>
      </c>
      <c r="L62">
        <v>21121</v>
      </c>
    </row>
    <row r="63" spans="1:22" x14ac:dyDescent="0.3">
      <c r="A63" s="58">
        <v>21</v>
      </c>
      <c r="B63" s="58">
        <v>7738</v>
      </c>
      <c r="C63" s="61">
        <v>11</v>
      </c>
      <c r="D63" s="58">
        <v>7745</v>
      </c>
      <c r="E63" s="61">
        <v>11</v>
      </c>
      <c r="F63" s="58">
        <v>7760</v>
      </c>
      <c r="G63" s="64">
        <v>12</v>
      </c>
      <c r="H63" s="64">
        <v>7779</v>
      </c>
      <c r="I63" s="40">
        <v>13</v>
      </c>
      <c r="J63" s="40">
        <v>7788</v>
      </c>
      <c r="K63" s="50">
        <v>0</v>
      </c>
      <c r="L63">
        <v>21111</v>
      </c>
    </row>
    <row r="64" spans="1:22" x14ac:dyDescent="0.3">
      <c r="A64" s="58">
        <v>21</v>
      </c>
      <c r="B64" s="58">
        <v>7884</v>
      </c>
      <c r="C64" s="61">
        <v>11</v>
      </c>
      <c r="D64" s="58">
        <v>7889</v>
      </c>
      <c r="E64" s="61">
        <v>11</v>
      </c>
      <c r="F64" s="58">
        <v>7896</v>
      </c>
      <c r="G64" s="64">
        <v>12</v>
      </c>
      <c r="H64" s="64">
        <v>7909</v>
      </c>
      <c r="I64" s="40">
        <v>13</v>
      </c>
      <c r="J64" s="40">
        <v>7918</v>
      </c>
      <c r="K64" s="50">
        <v>0</v>
      </c>
      <c r="L64">
        <v>21111</v>
      </c>
    </row>
    <row r="65" spans="1:12" x14ac:dyDescent="0.3">
      <c r="A65" s="57">
        <v>21</v>
      </c>
      <c r="B65" s="57">
        <v>8024</v>
      </c>
      <c r="C65" s="60">
        <v>11</v>
      </c>
      <c r="D65" s="57">
        <v>8036</v>
      </c>
      <c r="E65" s="60">
        <v>11</v>
      </c>
      <c r="F65" s="57">
        <v>8044</v>
      </c>
      <c r="G65" s="63">
        <v>12</v>
      </c>
      <c r="H65" s="63">
        <v>8060</v>
      </c>
      <c r="I65" s="41">
        <v>13</v>
      </c>
      <c r="J65" s="41">
        <v>8073</v>
      </c>
      <c r="K65" s="42">
        <v>0</v>
      </c>
      <c r="L65">
        <v>21111</v>
      </c>
    </row>
    <row r="66" spans="1:12" x14ac:dyDescent="0.3">
      <c r="A66" s="57">
        <v>21</v>
      </c>
      <c r="B66" s="57">
        <v>8168</v>
      </c>
      <c r="C66" s="60">
        <v>22</v>
      </c>
      <c r="D66" s="57">
        <v>8174</v>
      </c>
      <c r="E66" s="60">
        <v>13</v>
      </c>
      <c r="F66" s="57">
        <v>8182</v>
      </c>
      <c r="G66" s="63">
        <v>14</v>
      </c>
      <c r="H66" s="63">
        <v>8189</v>
      </c>
      <c r="I66" s="41">
        <v>24</v>
      </c>
      <c r="J66" s="41">
        <v>8197</v>
      </c>
      <c r="K66" s="42">
        <v>0</v>
      </c>
      <c r="L66">
        <v>22112</v>
      </c>
    </row>
    <row r="67" spans="1:12" x14ac:dyDescent="0.3">
      <c r="A67" s="57">
        <v>21</v>
      </c>
      <c r="B67" s="57">
        <v>8292</v>
      </c>
      <c r="C67" s="60">
        <v>22</v>
      </c>
      <c r="D67" s="57">
        <v>8299</v>
      </c>
      <c r="E67" s="60">
        <v>13</v>
      </c>
      <c r="F67" s="57">
        <v>8307</v>
      </c>
      <c r="G67" s="63">
        <v>23</v>
      </c>
      <c r="H67" s="63">
        <v>8315</v>
      </c>
      <c r="I67" s="41">
        <v>13</v>
      </c>
      <c r="J67" s="41">
        <v>8322</v>
      </c>
      <c r="K67" s="42">
        <v>0</v>
      </c>
      <c r="L67">
        <v>22121</v>
      </c>
    </row>
    <row r="68" spans="1:12" x14ac:dyDescent="0.3">
      <c r="A68" s="57">
        <v>21</v>
      </c>
      <c r="B68" s="57">
        <v>8417</v>
      </c>
      <c r="C68" s="60">
        <v>11</v>
      </c>
      <c r="D68" s="57">
        <v>8427</v>
      </c>
      <c r="E68" s="60">
        <v>11</v>
      </c>
      <c r="F68" s="57">
        <v>8431</v>
      </c>
      <c r="G68" s="63">
        <v>12</v>
      </c>
      <c r="H68" s="63">
        <v>8445</v>
      </c>
      <c r="I68" s="41">
        <v>13</v>
      </c>
      <c r="J68" s="41">
        <v>8466</v>
      </c>
      <c r="K68" s="42">
        <v>0</v>
      </c>
      <c r="L68">
        <v>21111</v>
      </c>
    </row>
    <row r="69" spans="1:12" x14ac:dyDescent="0.3">
      <c r="A69" s="57">
        <v>21</v>
      </c>
      <c r="B69" s="57">
        <v>8572</v>
      </c>
      <c r="C69" s="60">
        <v>11</v>
      </c>
      <c r="D69" s="57">
        <v>8584</v>
      </c>
      <c r="E69" s="60">
        <v>22</v>
      </c>
      <c r="F69" s="57">
        <v>8592</v>
      </c>
      <c r="G69" s="63">
        <v>14</v>
      </c>
      <c r="H69" s="63">
        <v>8599</v>
      </c>
      <c r="I69" s="41">
        <v>24</v>
      </c>
      <c r="J69" s="41">
        <v>8627</v>
      </c>
      <c r="K69" s="42">
        <v>0</v>
      </c>
      <c r="L69">
        <v>21212</v>
      </c>
    </row>
    <row r="70" spans="1:12" x14ac:dyDescent="0.3">
      <c r="A70" s="57">
        <v>21</v>
      </c>
      <c r="B70" s="57">
        <v>8722</v>
      </c>
      <c r="C70" s="60">
        <v>22</v>
      </c>
      <c r="D70" s="57">
        <v>8727</v>
      </c>
      <c r="E70" s="60">
        <v>13</v>
      </c>
      <c r="F70" s="57">
        <v>8738</v>
      </c>
      <c r="G70" s="63">
        <v>14</v>
      </c>
      <c r="H70" s="63">
        <v>8745</v>
      </c>
      <c r="I70" s="41">
        <v>24</v>
      </c>
      <c r="J70" s="41">
        <v>8753</v>
      </c>
      <c r="K70" s="42">
        <v>0</v>
      </c>
      <c r="L70">
        <v>22112</v>
      </c>
    </row>
    <row r="71" spans="1:12" x14ac:dyDescent="0.3">
      <c r="A71" s="57">
        <v>21</v>
      </c>
      <c r="B71" s="57">
        <v>8848</v>
      </c>
      <c r="C71" s="60">
        <v>22</v>
      </c>
      <c r="D71" s="57">
        <v>8855</v>
      </c>
      <c r="E71" s="60">
        <v>13</v>
      </c>
      <c r="F71" s="57">
        <v>8866</v>
      </c>
      <c r="G71" s="63">
        <v>14</v>
      </c>
      <c r="H71" s="63">
        <v>8881</v>
      </c>
      <c r="I71" s="41">
        <v>13</v>
      </c>
      <c r="J71" s="41">
        <v>8891</v>
      </c>
      <c r="K71" s="42">
        <v>0</v>
      </c>
      <c r="L71">
        <v>22111</v>
      </c>
    </row>
    <row r="72" spans="1:12" x14ac:dyDescent="0.3">
      <c r="A72" s="57">
        <v>21</v>
      </c>
      <c r="B72" s="57">
        <v>8986</v>
      </c>
      <c r="C72" s="60">
        <v>11</v>
      </c>
      <c r="D72" s="57">
        <v>8993</v>
      </c>
      <c r="E72" s="60">
        <v>11</v>
      </c>
      <c r="F72" s="57">
        <v>9002</v>
      </c>
      <c r="G72" s="63">
        <v>21</v>
      </c>
      <c r="H72" s="63">
        <v>9009</v>
      </c>
      <c r="I72" s="41">
        <v>11</v>
      </c>
      <c r="J72" s="41">
        <v>9015</v>
      </c>
      <c r="K72" s="42">
        <v>1</v>
      </c>
      <c r="L72">
        <v>21121</v>
      </c>
    </row>
    <row r="73" spans="1:12" x14ac:dyDescent="0.3">
      <c r="A73" s="57">
        <v>21</v>
      </c>
      <c r="B73" s="57">
        <v>9125</v>
      </c>
      <c r="C73" s="60">
        <v>11</v>
      </c>
      <c r="D73" s="57">
        <v>9132</v>
      </c>
      <c r="E73" s="60">
        <v>11</v>
      </c>
      <c r="F73" s="57">
        <v>9139</v>
      </c>
      <c r="G73" s="63">
        <v>12</v>
      </c>
      <c r="H73" s="63">
        <v>9154</v>
      </c>
      <c r="I73" s="41">
        <v>24</v>
      </c>
      <c r="J73" s="41">
        <v>9204</v>
      </c>
      <c r="K73" s="42">
        <v>0</v>
      </c>
      <c r="L73">
        <v>21112</v>
      </c>
    </row>
    <row r="74" spans="1:12" x14ac:dyDescent="0.3">
      <c r="A74" s="57">
        <v>21</v>
      </c>
      <c r="B74" s="57">
        <v>9298</v>
      </c>
      <c r="C74" s="60">
        <v>22</v>
      </c>
      <c r="D74" s="57">
        <v>9303</v>
      </c>
      <c r="E74" s="60">
        <v>13</v>
      </c>
      <c r="F74" s="57">
        <v>9308</v>
      </c>
      <c r="G74" s="63">
        <v>14</v>
      </c>
      <c r="H74" s="63">
        <v>9313</v>
      </c>
      <c r="I74" s="41">
        <v>13</v>
      </c>
      <c r="J74" s="41">
        <v>9328</v>
      </c>
      <c r="K74" s="42">
        <v>0</v>
      </c>
      <c r="L74">
        <v>22111</v>
      </c>
    </row>
    <row r="75" spans="1:12" x14ac:dyDescent="0.3">
      <c r="A75" s="57">
        <v>21</v>
      </c>
      <c r="B75" s="57">
        <v>9424</v>
      </c>
      <c r="C75" s="60">
        <v>22</v>
      </c>
      <c r="D75" s="57">
        <v>9431</v>
      </c>
      <c r="E75" s="60">
        <v>13</v>
      </c>
      <c r="F75" s="57">
        <v>9437</v>
      </c>
      <c r="G75" s="63">
        <v>14</v>
      </c>
      <c r="H75" s="63">
        <v>9441</v>
      </c>
      <c r="I75" s="41">
        <v>24</v>
      </c>
      <c r="J75" s="41">
        <v>9449</v>
      </c>
      <c r="K75" s="42">
        <v>0</v>
      </c>
      <c r="L75">
        <v>22112</v>
      </c>
    </row>
    <row r="76" spans="1:12" x14ac:dyDescent="0.3">
      <c r="A76" s="57">
        <v>21</v>
      </c>
      <c r="B76" s="57">
        <v>9546</v>
      </c>
      <c r="C76" s="60">
        <v>11</v>
      </c>
      <c r="D76" s="57">
        <v>9558</v>
      </c>
      <c r="E76" s="60">
        <v>11</v>
      </c>
      <c r="F76" s="57">
        <v>9566</v>
      </c>
      <c r="G76" s="63">
        <v>12</v>
      </c>
      <c r="H76" s="63">
        <v>9581</v>
      </c>
      <c r="I76" s="41">
        <v>13</v>
      </c>
      <c r="J76" s="41">
        <v>9639</v>
      </c>
      <c r="K76" s="42">
        <v>0</v>
      </c>
      <c r="L76">
        <v>21111</v>
      </c>
    </row>
    <row r="77" spans="1:12" x14ac:dyDescent="0.3">
      <c r="A77" s="57">
        <v>21</v>
      </c>
      <c r="B77" s="57">
        <v>9735</v>
      </c>
      <c r="C77" s="60">
        <v>11</v>
      </c>
      <c r="D77" s="57">
        <v>9740</v>
      </c>
      <c r="E77" s="60">
        <v>11</v>
      </c>
      <c r="F77" s="57">
        <v>9744</v>
      </c>
      <c r="G77" s="63">
        <v>21</v>
      </c>
      <c r="H77" s="63">
        <v>9753</v>
      </c>
      <c r="I77" s="41">
        <v>11</v>
      </c>
      <c r="J77" s="41">
        <v>9760</v>
      </c>
      <c r="K77" s="42">
        <v>1</v>
      </c>
      <c r="L77">
        <v>21121</v>
      </c>
    </row>
    <row r="78" spans="1:12" x14ac:dyDescent="0.3">
      <c r="A78" s="57">
        <v>21</v>
      </c>
      <c r="B78" s="57">
        <v>9863</v>
      </c>
      <c r="C78" s="60">
        <v>22</v>
      </c>
      <c r="D78" s="57">
        <v>9879</v>
      </c>
      <c r="E78" s="60">
        <v>13</v>
      </c>
      <c r="F78" s="57">
        <v>9885</v>
      </c>
      <c r="G78" s="63">
        <v>14</v>
      </c>
      <c r="H78" s="63">
        <v>9895</v>
      </c>
      <c r="I78" s="41">
        <v>24</v>
      </c>
      <c r="J78" s="41">
        <v>9905</v>
      </c>
      <c r="K78" s="42">
        <v>0</v>
      </c>
      <c r="L78">
        <v>22112</v>
      </c>
    </row>
    <row r="79" spans="1:12" x14ac:dyDescent="0.3">
      <c r="A79" s="57">
        <v>21</v>
      </c>
      <c r="B79" s="57">
        <v>10001</v>
      </c>
      <c r="C79" s="60">
        <v>22</v>
      </c>
      <c r="D79" s="57">
        <v>10008</v>
      </c>
      <c r="E79" s="60">
        <v>13</v>
      </c>
      <c r="F79" s="57">
        <v>10013</v>
      </c>
      <c r="G79" s="63">
        <v>14</v>
      </c>
      <c r="H79" s="63">
        <v>10020</v>
      </c>
      <c r="I79" s="41">
        <v>13</v>
      </c>
      <c r="J79" s="41">
        <v>10034</v>
      </c>
      <c r="K79" s="42">
        <v>0</v>
      </c>
      <c r="L79">
        <v>22111</v>
      </c>
    </row>
    <row r="80" spans="1:12" x14ac:dyDescent="0.3">
      <c r="A80" s="57">
        <v>21</v>
      </c>
      <c r="B80" s="57">
        <v>10129</v>
      </c>
      <c r="C80" s="60">
        <v>11</v>
      </c>
      <c r="D80" s="57">
        <v>10142</v>
      </c>
      <c r="E80" s="60">
        <v>22</v>
      </c>
      <c r="F80" s="57">
        <v>10149</v>
      </c>
      <c r="G80" s="63">
        <v>14</v>
      </c>
      <c r="H80" s="63">
        <v>10156</v>
      </c>
      <c r="I80" s="41">
        <v>13</v>
      </c>
      <c r="J80" s="41">
        <v>10166</v>
      </c>
      <c r="K80" s="42">
        <v>0</v>
      </c>
      <c r="L80">
        <v>21211</v>
      </c>
    </row>
    <row r="81" spans="1:12" x14ac:dyDescent="0.3">
      <c r="A81" s="57">
        <v>21</v>
      </c>
      <c r="B81" s="57">
        <v>10262</v>
      </c>
      <c r="C81" s="60">
        <v>22</v>
      </c>
      <c r="D81" s="57">
        <v>10271</v>
      </c>
      <c r="E81" s="60">
        <v>13</v>
      </c>
      <c r="F81" s="57">
        <v>10279</v>
      </c>
      <c r="G81" s="63">
        <v>14</v>
      </c>
      <c r="H81" s="63">
        <v>10294</v>
      </c>
      <c r="I81" s="41">
        <v>13</v>
      </c>
      <c r="J81" s="41">
        <v>10306</v>
      </c>
      <c r="K81" s="42">
        <v>0</v>
      </c>
      <c r="L81">
        <v>22111</v>
      </c>
    </row>
    <row r="82" spans="1:12" x14ac:dyDescent="0.3">
      <c r="A82" s="57">
        <v>21</v>
      </c>
      <c r="B82" s="57">
        <v>10402</v>
      </c>
      <c r="C82" s="60">
        <v>11</v>
      </c>
      <c r="D82" s="57">
        <v>10409</v>
      </c>
      <c r="E82" s="60">
        <v>11</v>
      </c>
      <c r="F82" s="57">
        <v>10424</v>
      </c>
      <c r="G82" s="63">
        <v>12</v>
      </c>
      <c r="H82" s="63">
        <v>10451</v>
      </c>
      <c r="I82" s="41">
        <v>24</v>
      </c>
      <c r="J82" s="41">
        <v>10460</v>
      </c>
      <c r="K82" s="42">
        <v>0</v>
      </c>
      <c r="L82">
        <v>21112</v>
      </c>
    </row>
    <row r="83" spans="1:12" x14ac:dyDescent="0.3">
      <c r="A83" s="57">
        <v>21</v>
      </c>
      <c r="B83" s="57">
        <v>10555</v>
      </c>
      <c r="C83" s="60">
        <v>22</v>
      </c>
      <c r="D83" s="57">
        <v>10559</v>
      </c>
      <c r="E83" s="60">
        <v>13</v>
      </c>
      <c r="F83" s="57">
        <v>10577</v>
      </c>
      <c r="G83" s="63">
        <v>14</v>
      </c>
      <c r="H83" s="63">
        <v>10591</v>
      </c>
      <c r="I83" s="41">
        <v>13</v>
      </c>
      <c r="J83" s="41">
        <v>10601</v>
      </c>
      <c r="K83" s="42">
        <v>0</v>
      </c>
      <c r="L83">
        <v>22111</v>
      </c>
    </row>
    <row r="84" spans="1:12" x14ac:dyDescent="0.3">
      <c r="A84" s="57">
        <v>21</v>
      </c>
      <c r="B84" s="57">
        <v>10696</v>
      </c>
      <c r="C84" s="60">
        <v>22</v>
      </c>
      <c r="D84" s="57">
        <v>10702</v>
      </c>
      <c r="E84" s="60">
        <v>13</v>
      </c>
      <c r="F84" s="57">
        <v>10710</v>
      </c>
      <c r="G84" s="63">
        <v>23</v>
      </c>
      <c r="H84" s="63">
        <v>10717</v>
      </c>
      <c r="I84" s="41">
        <v>13</v>
      </c>
      <c r="J84" s="41">
        <v>10725</v>
      </c>
      <c r="K84" s="42">
        <v>0</v>
      </c>
      <c r="L84">
        <v>22121</v>
      </c>
    </row>
    <row r="85" spans="1:12" x14ac:dyDescent="0.3">
      <c r="A85" s="57">
        <v>21</v>
      </c>
      <c r="B85" s="57">
        <v>10819</v>
      </c>
      <c r="C85" s="60">
        <v>22</v>
      </c>
      <c r="D85" s="57">
        <v>10826</v>
      </c>
      <c r="E85" s="60">
        <v>13</v>
      </c>
      <c r="F85" s="57">
        <v>10831</v>
      </c>
      <c r="G85" s="63">
        <v>14</v>
      </c>
      <c r="H85" s="63">
        <v>10836</v>
      </c>
      <c r="I85" s="41">
        <v>13</v>
      </c>
      <c r="J85" s="41">
        <v>10844</v>
      </c>
      <c r="K85" s="42">
        <v>0</v>
      </c>
      <c r="L85">
        <v>22111</v>
      </c>
    </row>
    <row r="86" spans="1:12" x14ac:dyDescent="0.3">
      <c r="A86" s="57">
        <v>21</v>
      </c>
      <c r="B86" s="57">
        <v>10936</v>
      </c>
      <c r="C86" s="60">
        <v>22</v>
      </c>
      <c r="D86" s="57">
        <v>10940</v>
      </c>
      <c r="E86" s="60">
        <v>13</v>
      </c>
      <c r="F86" s="57">
        <v>10945</v>
      </c>
      <c r="G86" s="63">
        <v>14</v>
      </c>
      <c r="H86" s="63">
        <v>10949</v>
      </c>
      <c r="I86" s="41">
        <v>24</v>
      </c>
      <c r="J86" s="41">
        <v>10957</v>
      </c>
      <c r="K86" s="42">
        <v>0</v>
      </c>
      <c r="L86">
        <v>22112</v>
      </c>
    </row>
    <row r="87" spans="1:12" x14ac:dyDescent="0.3">
      <c r="A87" s="57">
        <v>21</v>
      </c>
      <c r="B87" s="57">
        <v>11053</v>
      </c>
      <c r="C87" s="60">
        <v>22</v>
      </c>
      <c r="D87" s="57">
        <v>11057</v>
      </c>
      <c r="E87" s="60">
        <v>13</v>
      </c>
      <c r="F87" s="57">
        <v>11062</v>
      </c>
      <c r="G87" s="63">
        <v>14</v>
      </c>
      <c r="H87" s="63">
        <v>11078</v>
      </c>
      <c r="I87" s="41">
        <v>13</v>
      </c>
      <c r="J87" s="41">
        <v>11113</v>
      </c>
      <c r="K87" s="42">
        <v>0</v>
      </c>
      <c r="L87">
        <v>22111</v>
      </c>
    </row>
    <row r="88" spans="1:12" x14ac:dyDescent="0.3">
      <c r="A88" s="57">
        <v>21</v>
      </c>
      <c r="B88" s="57">
        <v>11209</v>
      </c>
      <c r="C88" s="60">
        <v>11</v>
      </c>
      <c r="D88" s="57">
        <v>11217</v>
      </c>
      <c r="E88" s="60">
        <v>11</v>
      </c>
      <c r="F88" s="57">
        <v>11224</v>
      </c>
      <c r="G88" s="63">
        <v>21</v>
      </c>
      <c r="H88" s="63">
        <v>11231</v>
      </c>
      <c r="I88" s="41">
        <v>11</v>
      </c>
      <c r="J88" s="41">
        <v>11238</v>
      </c>
      <c r="K88" s="42">
        <v>1</v>
      </c>
      <c r="L88">
        <v>21121</v>
      </c>
    </row>
    <row r="89" spans="1:12" x14ac:dyDescent="0.3">
      <c r="A89" s="57">
        <v>12</v>
      </c>
      <c r="B89" s="57">
        <v>11347</v>
      </c>
      <c r="C89" s="60">
        <v>13</v>
      </c>
      <c r="D89" s="57">
        <v>11355</v>
      </c>
      <c r="E89" s="60">
        <v>24</v>
      </c>
      <c r="F89" s="57">
        <v>11364</v>
      </c>
      <c r="G89" s="63">
        <v>14</v>
      </c>
      <c r="H89" s="63">
        <v>11370</v>
      </c>
      <c r="I89" s="41">
        <v>13</v>
      </c>
      <c r="J89" s="41">
        <v>11404</v>
      </c>
      <c r="K89" s="42">
        <v>0</v>
      </c>
      <c r="L89">
        <v>11211</v>
      </c>
    </row>
    <row r="90" spans="1:12" x14ac:dyDescent="0.3">
      <c r="A90" s="57">
        <v>21</v>
      </c>
      <c r="B90" s="57">
        <v>11499</v>
      </c>
      <c r="C90" s="60">
        <v>22</v>
      </c>
      <c r="D90" s="57">
        <v>11505</v>
      </c>
      <c r="E90" s="60">
        <v>13</v>
      </c>
      <c r="F90" s="57">
        <v>11514</v>
      </c>
      <c r="G90" s="63">
        <v>23</v>
      </c>
      <c r="H90" s="63">
        <v>11522</v>
      </c>
      <c r="I90" s="41">
        <v>13</v>
      </c>
      <c r="J90" s="41">
        <v>11529</v>
      </c>
      <c r="K90" s="42">
        <v>0</v>
      </c>
      <c r="L90">
        <v>22121</v>
      </c>
    </row>
    <row r="91" spans="1:12" x14ac:dyDescent="0.3">
      <c r="A91" s="57">
        <v>21</v>
      </c>
      <c r="B91" s="57">
        <v>11624</v>
      </c>
      <c r="C91" s="60">
        <v>22</v>
      </c>
      <c r="D91" s="57">
        <v>11628</v>
      </c>
      <c r="E91" s="60">
        <v>13</v>
      </c>
      <c r="F91" s="57">
        <v>11635</v>
      </c>
      <c r="G91" s="63">
        <v>14</v>
      </c>
      <c r="H91" s="63">
        <v>11642</v>
      </c>
      <c r="I91" s="41">
        <v>13</v>
      </c>
      <c r="J91" s="41">
        <v>11656</v>
      </c>
      <c r="K91" s="42">
        <v>0</v>
      </c>
      <c r="L91">
        <v>22111</v>
      </c>
    </row>
    <row r="92" spans="1:12" x14ac:dyDescent="0.3">
      <c r="A92" s="57">
        <v>21</v>
      </c>
      <c r="B92" s="57">
        <v>11757</v>
      </c>
      <c r="C92" s="60">
        <v>11</v>
      </c>
      <c r="D92" s="57">
        <v>11772</v>
      </c>
      <c r="E92" s="60">
        <v>11</v>
      </c>
      <c r="F92" s="57">
        <v>11786</v>
      </c>
      <c r="G92" s="63">
        <v>21</v>
      </c>
      <c r="H92" s="63">
        <v>11795</v>
      </c>
      <c r="I92" s="41">
        <v>11</v>
      </c>
      <c r="J92" s="41">
        <v>11801</v>
      </c>
      <c r="K92" s="42">
        <v>1</v>
      </c>
      <c r="L92">
        <v>21121</v>
      </c>
    </row>
    <row r="93" spans="1:12" x14ac:dyDescent="0.3">
      <c r="A93" s="57">
        <v>21</v>
      </c>
      <c r="B93" s="57">
        <v>11895</v>
      </c>
      <c r="C93" s="60">
        <v>22</v>
      </c>
      <c r="D93" s="57">
        <v>11901</v>
      </c>
      <c r="E93" s="60">
        <v>13</v>
      </c>
      <c r="F93" s="57">
        <v>11910</v>
      </c>
      <c r="G93" s="63">
        <v>14</v>
      </c>
      <c r="H93" s="63">
        <v>11917</v>
      </c>
      <c r="I93" s="41">
        <v>13</v>
      </c>
      <c r="J93" s="41">
        <v>11931</v>
      </c>
      <c r="K93" s="42">
        <v>0</v>
      </c>
      <c r="L93">
        <v>22111</v>
      </c>
    </row>
    <row r="94" spans="1:12" x14ac:dyDescent="0.3">
      <c r="A94" s="57">
        <v>21</v>
      </c>
      <c r="B94" s="57">
        <v>12027</v>
      </c>
      <c r="C94" s="60">
        <v>22</v>
      </c>
      <c r="D94" s="57">
        <v>12034</v>
      </c>
      <c r="E94" s="60">
        <v>13</v>
      </c>
      <c r="F94" s="57">
        <v>12041</v>
      </c>
      <c r="G94" s="63">
        <v>14</v>
      </c>
      <c r="H94" s="63">
        <v>12050</v>
      </c>
      <c r="I94" s="41">
        <v>24</v>
      </c>
      <c r="J94" s="41">
        <v>12060</v>
      </c>
      <c r="K94" s="42">
        <v>0</v>
      </c>
      <c r="L94">
        <v>22112</v>
      </c>
    </row>
    <row r="95" spans="1:12" x14ac:dyDescent="0.3">
      <c r="A95" s="58">
        <v>21</v>
      </c>
      <c r="B95" s="58">
        <v>12155</v>
      </c>
      <c r="C95" s="61">
        <v>11</v>
      </c>
      <c r="D95" s="58">
        <v>12162</v>
      </c>
      <c r="E95" s="61">
        <v>11</v>
      </c>
      <c r="F95" s="58">
        <v>12167</v>
      </c>
      <c r="G95" s="64">
        <v>12</v>
      </c>
      <c r="H95" s="64">
        <v>12173</v>
      </c>
      <c r="I95" s="40">
        <v>24</v>
      </c>
      <c r="J95" s="40">
        <v>12179</v>
      </c>
      <c r="K95" s="50">
        <v>0</v>
      </c>
      <c r="L95">
        <v>21112</v>
      </c>
    </row>
    <row r="96" spans="1:12" x14ac:dyDescent="0.3">
      <c r="A96" s="58">
        <v>21</v>
      </c>
      <c r="B96" s="58">
        <v>12274</v>
      </c>
      <c r="C96" s="61">
        <v>11</v>
      </c>
      <c r="D96" s="58">
        <v>12283</v>
      </c>
      <c r="E96" s="61">
        <v>11</v>
      </c>
      <c r="F96" s="58">
        <v>12291</v>
      </c>
      <c r="G96" s="64">
        <v>21</v>
      </c>
      <c r="H96" s="64">
        <v>12299</v>
      </c>
      <c r="I96" s="40">
        <v>11</v>
      </c>
      <c r="J96" s="40">
        <v>12305</v>
      </c>
      <c r="K96" s="50">
        <v>1</v>
      </c>
      <c r="L96">
        <v>21121</v>
      </c>
    </row>
    <row r="97" spans="1:12" x14ac:dyDescent="0.3">
      <c r="A97" s="58">
        <v>21</v>
      </c>
      <c r="B97" s="58">
        <v>12400</v>
      </c>
      <c r="C97" s="61">
        <v>11</v>
      </c>
      <c r="D97" s="58">
        <v>12409</v>
      </c>
      <c r="E97" s="61">
        <v>11</v>
      </c>
      <c r="F97" s="58">
        <v>12413</v>
      </c>
      <c r="G97" s="64">
        <v>21</v>
      </c>
      <c r="H97" s="64">
        <v>12421</v>
      </c>
      <c r="I97" s="40">
        <v>11</v>
      </c>
      <c r="J97" s="40">
        <v>12428</v>
      </c>
      <c r="K97" s="50">
        <v>1</v>
      </c>
      <c r="L97">
        <v>21121</v>
      </c>
    </row>
    <row r="98" spans="1:12" x14ac:dyDescent="0.3">
      <c r="A98" s="58">
        <v>21</v>
      </c>
      <c r="B98" s="58">
        <v>12520</v>
      </c>
      <c r="C98" s="61">
        <v>11</v>
      </c>
      <c r="D98" s="58">
        <v>12525</v>
      </c>
      <c r="E98" s="61">
        <v>11</v>
      </c>
      <c r="F98" s="58">
        <v>12532</v>
      </c>
      <c r="G98" s="64">
        <v>21</v>
      </c>
      <c r="H98" s="64">
        <v>12538</v>
      </c>
      <c r="I98" s="40">
        <v>11</v>
      </c>
      <c r="J98" s="40">
        <v>12544</v>
      </c>
      <c r="K98" s="50">
        <v>1</v>
      </c>
      <c r="L98">
        <v>21121</v>
      </c>
    </row>
    <row r="99" spans="1:12" x14ac:dyDescent="0.3">
      <c r="A99" s="58">
        <v>21</v>
      </c>
      <c r="B99" s="58">
        <v>12636</v>
      </c>
      <c r="C99" s="61">
        <v>22</v>
      </c>
      <c r="D99" s="58">
        <v>12642</v>
      </c>
      <c r="E99" s="61">
        <v>13</v>
      </c>
      <c r="F99" s="58">
        <v>12648</v>
      </c>
      <c r="G99" s="64">
        <v>14</v>
      </c>
      <c r="H99" s="64">
        <v>12663</v>
      </c>
      <c r="I99" s="40">
        <v>13</v>
      </c>
      <c r="J99" s="40">
        <v>12681</v>
      </c>
      <c r="K99" s="50">
        <v>0</v>
      </c>
      <c r="L99">
        <v>22111</v>
      </c>
    </row>
    <row r="100" spans="1:12" x14ac:dyDescent="0.3">
      <c r="A100" s="58">
        <v>21</v>
      </c>
      <c r="B100" s="58">
        <v>12776</v>
      </c>
      <c r="C100" s="61">
        <v>11</v>
      </c>
      <c r="D100" s="58">
        <v>12783</v>
      </c>
      <c r="E100" s="61">
        <v>11</v>
      </c>
      <c r="F100" s="58">
        <v>12789</v>
      </c>
      <c r="G100" s="64">
        <v>12</v>
      </c>
      <c r="H100" s="64">
        <v>12803</v>
      </c>
      <c r="I100" s="40">
        <v>13</v>
      </c>
      <c r="J100" s="40">
        <v>12813</v>
      </c>
      <c r="K100" s="50">
        <v>0</v>
      </c>
      <c r="L100">
        <v>21111</v>
      </c>
    </row>
    <row r="101" spans="1:12" x14ac:dyDescent="0.3">
      <c r="A101" s="58">
        <v>21</v>
      </c>
      <c r="B101" s="58">
        <v>12908</v>
      </c>
      <c r="C101" s="61">
        <v>22</v>
      </c>
      <c r="D101" s="58">
        <v>12913</v>
      </c>
      <c r="E101" s="61">
        <v>24</v>
      </c>
      <c r="F101" s="58">
        <v>12918</v>
      </c>
      <c r="G101" s="64">
        <v>14</v>
      </c>
      <c r="H101" s="64">
        <v>12923</v>
      </c>
      <c r="I101" s="40">
        <v>13</v>
      </c>
      <c r="J101" s="40">
        <v>12927</v>
      </c>
      <c r="K101" s="50">
        <v>0</v>
      </c>
      <c r="L101">
        <v>22211</v>
      </c>
    </row>
    <row r="102" spans="1:12" x14ac:dyDescent="0.3">
      <c r="A102" s="58">
        <v>21</v>
      </c>
      <c r="B102" s="58">
        <v>13021</v>
      </c>
      <c r="C102" s="61">
        <v>11</v>
      </c>
      <c r="D102" s="58">
        <v>13031</v>
      </c>
      <c r="E102" s="61">
        <v>22</v>
      </c>
      <c r="F102" s="58">
        <v>13038</v>
      </c>
      <c r="G102" s="64">
        <v>14</v>
      </c>
      <c r="H102" s="64">
        <v>13046</v>
      </c>
      <c r="I102" s="40">
        <v>13</v>
      </c>
      <c r="J102" s="40">
        <v>13078</v>
      </c>
      <c r="K102" s="50">
        <v>0</v>
      </c>
      <c r="L102">
        <v>21211</v>
      </c>
    </row>
    <row r="103" spans="1:12" x14ac:dyDescent="0.3">
      <c r="A103" s="58">
        <v>21</v>
      </c>
      <c r="B103" s="58">
        <v>13173</v>
      </c>
      <c r="C103" s="61">
        <v>11</v>
      </c>
      <c r="D103" s="58">
        <v>13178</v>
      </c>
      <c r="E103" s="61">
        <v>22</v>
      </c>
      <c r="F103" s="58">
        <v>13186</v>
      </c>
      <c r="G103" s="64">
        <v>14</v>
      </c>
      <c r="H103" s="64">
        <v>13193</v>
      </c>
      <c r="I103" s="40">
        <v>13</v>
      </c>
      <c r="J103" s="40">
        <v>13224</v>
      </c>
      <c r="K103" s="50">
        <v>0</v>
      </c>
      <c r="L103">
        <v>21211</v>
      </c>
    </row>
    <row r="104" spans="1:12" x14ac:dyDescent="0.3">
      <c r="A104" s="58">
        <v>21</v>
      </c>
      <c r="B104" s="58">
        <v>13320</v>
      </c>
      <c r="C104" s="61">
        <v>11</v>
      </c>
      <c r="D104" s="58">
        <v>13327</v>
      </c>
      <c r="E104" s="61">
        <v>11</v>
      </c>
      <c r="F104" s="58">
        <v>13334</v>
      </c>
      <c r="G104" s="64">
        <v>12</v>
      </c>
      <c r="H104" s="64">
        <v>13349</v>
      </c>
      <c r="I104" s="40">
        <v>13</v>
      </c>
      <c r="J104" s="40">
        <v>13364</v>
      </c>
      <c r="K104" s="50">
        <v>0</v>
      </c>
      <c r="L104">
        <v>21111</v>
      </c>
    </row>
    <row r="105" spans="1:12" x14ac:dyDescent="0.3">
      <c r="A105" s="58">
        <v>21</v>
      </c>
      <c r="B105" s="58">
        <v>13458</v>
      </c>
      <c r="C105" s="61">
        <v>11</v>
      </c>
      <c r="D105" s="58">
        <v>13465</v>
      </c>
      <c r="E105" s="61">
        <v>11</v>
      </c>
      <c r="F105" s="58">
        <v>13469</v>
      </c>
      <c r="G105" s="64">
        <v>21</v>
      </c>
      <c r="H105" s="64">
        <v>13477</v>
      </c>
      <c r="I105" s="40">
        <v>11</v>
      </c>
      <c r="J105" s="40">
        <v>13485</v>
      </c>
      <c r="K105" s="50">
        <v>1</v>
      </c>
      <c r="L105">
        <v>21121</v>
      </c>
    </row>
    <row r="106" spans="1:12" x14ac:dyDescent="0.3">
      <c r="A106" s="58">
        <v>21</v>
      </c>
      <c r="B106" s="58">
        <v>13577</v>
      </c>
      <c r="C106" s="61">
        <v>11</v>
      </c>
      <c r="D106" s="58">
        <v>13582</v>
      </c>
      <c r="E106" s="61">
        <v>11</v>
      </c>
      <c r="F106" s="58">
        <v>13593</v>
      </c>
      <c r="G106" s="64">
        <v>12</v>
      </c>
      <c r="H106" s="64">
        <v>13607</v>
      </c>
      <c r="I106" s="40">
        <v>13</v>
      </c>
      <c r="J106" s="40">
        <v>13622</v>
      </c>
      <c r="K106" s="50">
        <v>0</v>
      </c>
      <c r="L106">
        <v>21111</v>
      </c>
    </row>
    <row r="107" spans="1:12" x14ac:dyDescent="0.3">
      <c r="A107" s="58">
        <v>21</v>
      </c>
      <c r="B107" s="58">
        <v>13718</v>
      </c>
      <c r="C107" s="61">
        <v>11</v>
      </c>
      <c r="D107" s="58">
        <v>13725</v>
      </c>
      <c r="E107" s="61">
        <v>11</v>
      </c>
      <c r="F107" s="58">
        <v>13731</v>
      </c>
      <c r="G107" s="64">
        <v>21</v>
      </c>
      <c r="H107" s="64">
        <v>13739</v>
      </c>
      <c r="I107" s="40">
        <v>11</v>
      </c>
      <c r="J107" s="40">
        <v>13746</v>
      </c>
      <c r="K107" s="50">
        <v>1</v>
      </c>
      <c r="L107">
        <v>21121</v>
      </c>
    </row>
    <row r="108" spans="1:12" x14ac:dyDescent="0.3">
      <c r="A108" s="58">
        <v>21</v>
      </c>
      <c r="B108" s="58">
        <v>13836</v>
      </c>
      <c r="C108" s="61">
        <v>11</v>
      </c>
      <c r="D108" s="58">
        <v>13842</v>
      </c>
      <c r="E108" s="61">
        <v>22</v>
      </c>
      <c r="F108" s="58">
        <v>13850</v>
      </c>
      <c r="G108" s="64">
        <v>14</v>
      </c>
      <c r="H108" s="64">
        <v>13856</v>
      </c>
      <c r="I108" s="40">
        <v>24</v>
      </c>
      <c r="J108" s="40">
        <v>13893</v>
      </c>
      <c r="K108" s="50">
        <v>0</v>
      </c>
      <c r="L108">
        <v>21212</v>
      </c>
    </row>
    <row r="109" spans="1:12" x14ac:dyDescent="0.3">
      <c r="A109" s="58">
        <v>21</v>
      </c>
      <c r="B109" s="58">
        <v>13988</v>
      </c>
      <c r="C109" s="61">
        <v>22</v>
      </c>
      <c r="D109" s="58">
        <v>13993</v>
      </c>
      <c r="E109" s="61">
        <v>24</v>
      </c>
      <c r="F109" s="58">
        <v>13999</v>
      </c>
      <c r="G109" s="64">
        <v>14</v>
      </c>
      <c r="H109" s="64">
        <v>14006</v>
      </c>
      <c r="I109" s="40">
        <v>13</v>
      </c>
      <c r="J109" s="40">
        <v>14012</v>
      </c>
      <c r="K109" s="50">
        <v>0</v>
      </c>
      <c r="L109">
        <v>22211</v>
      </c>
    </row>
    <row r="110" spans="1:12" x14ac:dyDescent="0.3">
      <c r="A110" s="58">
        <v>21</v>
      </c>
      <c r="B110" s="58">
        <v>14117</v>
      </c>
      <c r="C110" s="61">
        <v>11</v>
      </c>
      <c r="D110" s="58">
        <v>14124</v>
      </c>
      <c r="E110" s="61">
        <v>11</v>
      </c>
      <c r="F110" s="58">
        <v>14146</v>
      </c>
      <c r="G110" s="64">
        <v>12</v>
      </c>
      <c r="H110" s="64">
        <v>14158</v>
      </c>
      <c r="I110" s="40">
        <v>24</v>
      </c>
      <c r="J110" s="40">
        <v>14170</v>
      </c>
      <c r="K110" s="50">
        <v>0</v>
      </c>
      <c r="L110">
        <v>21112</v>
      </c>
    </row>
    <row r="111" spans="1:12" x14ac:dyDescent="0.3">
      <c r="A111" s="58">
        <v>21</v>
      </c>
      <c r="B111" s="58">
        <v>14266</v>
      </c>
      <c r="C111" s="61">
        <v>11</v>
      </c>
      <c r="D111" s="58">
        <v>14279</v>
      </c>
      <c r="E111" s="61">
        <v>11</v>
      </c>
      <c r="F111" s="58">
        <v>14283</v>
      </c>
      <c r="G111" s="64">
        <v>21</v>
      </c>
      <c r="H111" s="64">
        <v>14291</v>
      </c>
      <c r="I111" s="40">
        <v>11</v>
      </c>
      <c r="J111" s="40">
        <v>14298</v>
      </c>
      <c r="K111" s="50">
        <v>1</v>
      </c>
      <c r="L111">
        <v>21121</v>
      </c>
    </row>
    <row r="112" spans="1:12" x14ac:dyDescent="0.3">
      <c r="A112" s="58">
        <v>21</v>
      </c>
      <c r="B112" s="58">
        <v>14402</v>
      </c>
      <c r="C112" s="61">
        <v>11</v>
      </c>
      <c r="D112" s="58">
        <v>14410</v>
      </c>
      <c r="E112" s="61">
        <v>11</v>
      </c>
      <c r="F112" s="58">
        <v>14414</v>
      </c>
      <c r="G112" s="64">
        <v>12</v>
      </c>
      <c r="H112" s="64">
        <v>14427</v>
      </c>
      <c r="I112" s="40">
        <v>13</v>
      </c>
      <c r="J112" s="40">
        <v>14439</v>
      </c>
      <c r="K112" s="50">
        <v>0</v>
      </c>
      <c r="L112">
        <v>21111</v>
      </c>
    </row>
    <row r="113" spans="1:12" x14ac:dyDescent="0.3">
      <c r="A113" s="58">
        <v>21</v>
      </c>
      <c r="B113" s="58">
        <v>14537</v>
      </c>
      <c r="C113" s="61">
        <v>11</v>
      </c>
      <c r="D113" s="58">
        <v>14542</v>
      </c>
      <c r="E113" s="61">
        <v>11</v>
      </c>
      <c r="F113" s="58">
        <v>14546</v>
      </c>
      <c r="G113" s="64">
        <v>12</v>
      </c>
      <c r="H113" s="64">
        <v>14560</v>
      </c>
      <c r="I113" s="40">
        <v>13</v>
      </c>
      <c r="J113" s="40">
        <v>14581</v>
      </c>
      <c r="K113" s="50">
        <v>0</v>
      </c>
      <c r="L113">
        <v>21111</v>
      </c>
    </row>
    <row r="114" spans="1:12" x14ac:dyDescent="0.3">
      <c r="A114" s="58">
        <v>21</v>
      </c>
      <c r="B114" s="58">
        <v>14676</v>
      </c>
      <c r="C114" s="61">
        <v>11</v>
      </c>
      <c r="D114" s="58">
        <v>14684</v>
      </c>
      <c r="E114" s="61">
        <v>11</v>
      </c>
      <c r="F114" s="58">
        <v>14691</v>
      </c>
      <c r="G114" s="64">
        <v>21</v>
      </c>
      <c r="H114" s="64">
        <v>14699</v>
      </c>
      <c r="I114" s="40">
        <v>11</v>
      </c>
      <c r="J114" s="40">
        <v>14706</v>
      </c>
      <c r="K114" s="50">
        <v>1</v>
      </c>
      <c r="L114">
        <v>21121</v>
      </c>
    </row>
    <row r="115" spans="1:12" x14ac:dyDescent="0.3">
      <c r="A115" s="58">
        <v>21</v>
      </c>
      <c r="B115" s="58">
        <v>14797</v>
      </c>
      <c r="C115" s="61">
        <v>11</v>
      </c>
      <c r="D115" s="58">
        <v>14805</v>
      </c>
      <c r="E115" s="61">
        <v>22</v>
      </c>
      <c r="F115" s="58">
        <v>14813</v>
      </c>
      <c r="G115" s="64">
        <v>14</v>
      </c>
      <c r="H115" s="64">
        <v>14819</v>
      </c>
      <c r="I115" s="40">
        <v>13</v>
      </c>
      <c r="J115" s="40">
        <v>14840</v>
      </c>
      <c r="K115" s="50">
        <v>0</v>
      </c>
      <c r="L115">
        <v>21211</v>
      </c>
    </row>
    <row r="116" spans="1:12" x14ac:dyDescent="0.3">
      <c r="A116" s="58">
        <v>21</v>
      </c>
      <c r="B116" s="58">
        <v>14934</v>
      </c>
      <c r="C116" s="61">
        <v>11</v>
      </c>
      <c r="D116" s="58">
        <v>14941</v>
      </c>
      <c r="E116" s="61">
        <v>11</v>
      </c>
      <c r="F116" s="58">
        <v>14945</v>
      </c>
      <c r="G116" s="64">
        <v>21</v>
      </c>
      <c r="H116" s="64">
        <v>14954</v>
      </c>
      <c r="I116" s="40">
        <v>11</v>
      </c>
      <c r="J116" s="40">
        <v>14961</v>
      </c>
      <c r="K116" s="50">
        <v>1</v>
      </c>
      <c r="L116">
        <v>21121</v>
      </c>
    </row>
    <row r="117" spans="1:12" x14ac:dyDescent="0.3">
      <c r="A117" s="58">
        <v>21</v>
      </c>
      <c r="B117" s="58">
        <v>15062</v>
      </c>
      <c r="C117" s="61">
        <v>11</v>
      </c>
      <c r="D117" s="58">
        <v>15070</v>
      </c>
      <c r="E117" s="61">
        <v>22</v>
      </c>
      <c r="F117" s="58">
        <v>15078</v>
      </c>
      <c r="G117" s="64">
        <v>14</v>
      </c>
      <c r="H117" s="64">
        <v>15085</v>
      </c>
      <c r="I117" s="40">
        <v>13</v>
      </c>
      <c r="J117" s="40">
        <v>15181</v>
      </c>
      <c r="K117" s="50">
        <v>0</v>
      </c>
      <c r="L117">
        <v>21211</v>
      </c>
    </row>
    <row r="118" spans="1:12" x14ac:dyDescent="0.3">
      <c r="A118" s="58">
        <v>21</v>
      </c>
      <c r="B118" s="58">
        <v>15276</v>
      </c>
      <c r="C118" s="61">
        <v>11</v>
      </c>
      <c r="D118" s="58">
        <v>15281</v>
      </c>
      <c r="E118" s="61">
        <v>11</v>
      </c>
      <c r="F118" s="58">
        <v>15285</v>
      </c>
      <c r="G118" s="64">
        <v>21</v>
      </c>
      <c r="H118" s="64">
        <v>15307</v>
      </c>
      <c r="I118" s="40">
        <v>11</v>
      </c>
      <c r="J118" s="40">
        <v>15314</v>
      </c>
      <c r="K118" s="50">
        <v>1</v>
      </c>
      <c r="L118">
        <v>21121</v>
      </c>
    </row>
    <row r="119" spans="1:12" x14ac:dyDescent="0.3">
      <c r="A119" s="58">
        <v>21</v>
      </c>
      <c r="B119" s="58">
        <v>15405</v>
      </c>
      <c r="C119" s="61">
        <v>11</v>
      </c>
      <c r="D119" s="58">
        <v>15413</v>
      </c>
      <c r="E119" s="61">
        <v>22</v>
      </c>
      <c r="F119" s="58">
        <v>15420</v>
      </c>
      <c r="G119" s="64">
        <v>14</v>
      </c>
      <c r="H119" s="64">
        <v>15427</v>
      </c>
      <c r="I119" s="40">
        <v>13</v>
      </c>
      <c r="J119" s="40">
        <v>15446</v>
      </c>
      <c r="K119" s="50">
        <v>0</v>
      </c>
      <c r="L119">
        <v>21211</v>
      </c>
    </row>
    <row r="120" spans="1:12" x14ac:dyDescent="0.3">
      <c r="A120" s="58">
        <v>21</v>
      </c>
      <c r="B120" s="58">
        <v>15538</v>
      </c>
      <c r="C120" s="61">
        <v>22</v>
      </c>
      <c r="D120" s="58">
        <v>15542</v>
      </c>
      <c r="E120" s="61">
        <v>24</v>
      </c>
      <c r="F120" s="58">
        <v>15546</v>
      </c>
      <c r="G120" s="64">
        <v>14</v>
      </c>
      <c r="H120" s="64">
        <v>15551</v>
      </c>
      <c r="I120" s="40">
        <v>13</v>
      </c>
      <c r="J120" s="40">
        <v>15555</v>
      </c>
      <c r="K120" s="50">
        <v>0</v>
      </c>
      <c r="L120">
        <v>22211</v>
      </c>
    </row>
    <row r="121" spans="1:12" x14ac:dyDescent="0.3">
      <c r="A121" s="58">
        <v>21</v>
      </c>
      <c r="B121" s="58">
        <v>15649</v>
      </c>
      <c r="C121" s="61">
        <v>11</v>
      </c>
      <c r="D121" s="58">
        <v>15656</v>
      </c>
      <c r="E121" s="61">
        <v>11</v>
      </c>
      <c r="F121" s="58">
        <v>15662</v>
      </c>
      <c r="G121" s="64">
        <v>21</v>
      </c>
      <c r="H121" s="64">
        <v>15670</v>
      </c>
      <c r="I121" s="40">
        <v>11</v>
      </c>
      <c r="J121" s="40">
        <v>15677</v>
      </c>
      <c r="K121" s="50">
        <v>1</v>
      </c>
      <c r="L121">
        <v>21121</v>
      </c>
    </row>
    <row r="122" spans="1:12" x14ac:dyDescent="0.3">
      <c r="A122" s="58">
        <v>21</v>
      </c>
      <c r="B122" s="58">
        <v>15760</v>
      </c>
      <c r="C122" s="61">
        <v>22</v>
      </c>
      <c r="D122" s="58">
        <v>15766</v>
      </c>
      <c r="E122" s="61">
        <v>24</v>
      </c>
      <c r="F122" s="58">
        <v>15771</v>
      </c>
      <c r="G122" s="64">
        <v>14</v>
      </c>
      <c r="H122" s="64">
        <v>15776</v>
      </c>
      <c r="I122" s="40">
        <v>13</v>
      </c>
      <c r="J122" s="40">
        <v>15780</v>
      </c>
      <c r="K122" s="50">
        <v>0</v>
      </c>
      <c r="L122">
        <v>22211</v>
      </c>
    </row>
    <row r="123" spans="1:12" x14ac:dyDescent="0.3">
      <c r="A123" s="58">
        <v>21</v>
      </c>
      <c r="B123" s="58">
        <v>15874</v>
      </c>
      <c r="C123" s="61">
        <v>11</v>
      </c>
      <c r="D123" s="58">
        <v>15879</v>
      </c>
      <c r="E123" s="61">
        <v>11</v>
      </c>
      <c r="F123" s="58">
        <v>15883</v>
      </c>
      <c r="G123" s="64">
        <v>12</v>
      </c>
      <c r="H123" s="64">
        <v>15899</v>
      </c>
      <c r="I123" s="40">
        <v>24</v>
      </c>
      <c r="J123" s="40">
        <v>15906</v>
      </c>
      <c r="K123" s="50">
        <v>0</v>
      </c>
      <c r="L123">
        <v>21112</v>
      </c>
    </row>
    <row r="124" spans="1:12" x14ac:dyDescent="0.3">
      <c r="A124" s="57">
        <v>21</v>
      </c>
      <c r="B124" s="57">
        <v>16002</v>
      </c>
      <c r="C124" s="60">
        <v>11</v>
      </c>
      <c r="D124" s="57">
        <v>16010</v>
      </c>
      <c r="E124" s="60">
        <v>22</v>
      </c>
      <c r="F124" s="57">
        <v>16018</v>
      </c>
      <c r="G124" s="63">
        <v>14</v>
      </c>
      <c r="H124" s="63">
        <v>16024</v>
      </c>
      <c r="I124" s="41">
        <v>13</v>
      </c>
      <c r="J124" s="41">
        <v>16045</v>
      </c>
      <c r="K124" s="42">
        <v>0</v>
      </c>
      <c r="L124">
        <v>21211</v>
      </c>
    </row>
    <row r="125" spans="1:12" x14ac:dyDescent="0.3">
      <c r="A125" s="57">
        <v>21</v>
      </c>
      <c r="B125" s="57">
        <v>16140</v>
      </c>
      <c r="C125" s="60">
        <v>11</v>
      </c>
      <c r="D125" s="57">
        <v>16148</v>
      </c>
      <c r="E125" s="60">
        <v>11</v>
      </c>
      <c r="F125" s="57">
        <v>16162</v>
      </c>
      <c r="G125" s="63">
        <v>21</v>
      </c>
      <c r="H125" s="63">
        <v>16204</v>
      </c>
      <c r="I125" s="41">
        <v>11</v>
      </c>
      <c r="J125" s="41">
        <v>16211</v>
      </c>
      <c r="K125" s="42">
        <v>1</v>
      </c>
      <c r="L125">
        <v>21121</v>
      </c>
    </row>
    <row r="126" spans="1:12" x14ac:dyDescent="0.3">
      <c r="A126" s="57">
        <v>21</v>
      </c>
      <c r="B126" s="57">
        <v>16303</v>
      </c>
      <c r="C126" s="60">
        <v>11</v>
      </c>
      <c r="D126" s="57">
        <v>16308</v>
      </c>
      <c r="E126" s="60">
        <v>22</v>
      </c>
      <c r="F126" s="57">
        <v>16316</v>
      </c>
      <c r="G126" s="63">
        <v>14</v>
      </c>
      <c r="H126" s="63">
        <v>16320</v>
      </c>
      <c r="I126" s="41">
        <v>24</v>
      </c>
      <c r="J126" s="41">
        <v>16328</v>
      </c>
      <c r="K126" s="42">
        <v>0</v>
      </c>
      <c r="L126">
        <v>21212</v>
      </c>
    </row>
    <row r="127" spans="1:12" x14ac:dyDescent="0.3">
      <c r="A127" s="57">
        <v>21</v>
      </c>
      <c r="B127" s="57">
        <v>16421</v>
      </c>
      <c r="C127" s="60">
        <v>11</v>
      </c>
      <c r="D127" s="57">
        <v>16428</v>
      </c>
      <c r="E127" s="60">
        <v>11</v>
      </c>
      <c r="F127" s="57">
        <v>16435</v>
      </c>
      <c r="G127" s="63">
        <v>21</v>
      </c>
      <c r="H127" s="63">
        <v>16443</v>
      </c>
      <c r="I127" s="41">
        <v>11</v>
      </c>
      <c r="J127" s="41">
        <v>16449</v>
      </c>
      <c r="K127" s="42">
        <v>1</v>
      </c>
      <c r="L127">
        <v>21121</v>
      </c>
    </row>
    <row r="128" spans="1:12" x14ac:dyDescent="0.3">
      <c r="A128" s="57">
        <v>21</v>
      </c>
      <c r="B128" s="57">
        <v>16535</v>
      </c>
      <c r="C128" s="60">
        <v>11</v>
      </c>
      <c r="D128" s="57">
        <v>16539</v>
      </c>
      <c r="E128" s="60">
        <v>11</v>
      </c>
      <c r="F128" s="57">
        <v>16543</v>
      </c>
      <c r="G128" s="63">
        <v>12</v>
      </c>
      <c r="H128" s="63">
        <v>16551</v>
      </c>
      <c r="I128" s="41">
        <v>13</v>
      </c>
      <c r="J128" s="41">
        <v>16564</v>
      </c>
      <c r="K128" s="42">
        <v>0</v>
      </c>
      <c r="L128">
        <v>21111</v>
      </c>
    </row>
    <row r="129" spans="1:12" x14ac:dyDescent="0.3">
      <c r="A129" s="57">
        <v>21</v>
      </c>
      <c r="B129" s="57">
        <v>16659</v>
      </c>
      <c r="C129" s="60">
        <v>11</v>
      </c>
      <c r="D129" s="57">
        <v>16665</v>
      </c>
      <c r="E129" s="60">
        <v>11</v>
      </c>
      <c r="F129" s="57">
        <v>16669</v>
      </c>
      <c r="G129" s="63">
        <v>21</v>
      </c>
      <c r="H129" s="63">
        <v>16676</v>
      </c>
      <c r="I129" s="41">
        <v>11</v>
      </c>
      <c r="J129" s="41">
        <v>16683</v>
      </c>
      <c r="K129" s="42">
        <v>1</v>
      </c>
      <c r="L129">
        <v>21121</v>
      </c>
    </row>
    <row r="130" spans="1:12" x14ac:dyDescent="0.3">
      <c r="A130" s="57">
        <v>21</v>
      </c>
      <c r="B130" s="57">
        <v>16775</v>
      </c>
      <c r="C130" s="60">
        <v>11</v>
      </c>
      <c r="D130" s="57">
        <v>16785</v>
      </c>
      <c r="E130" s="60">
        <v>11</v>
      </c>
      <c r="F130" s="57">
        <v>16792</v>
      </c>
      <c r="G130" s="63">
        <v>21</v>
      </c>
      <c r="H130" s="63">
        <v>16799</v>
      </c>
      <c r="I130" s="41">
        <v>11</v>
      </c>
      <c r="J130" s="41">
        <v>16806</v>
      </c>
      <c r="K130" s="42">
        <v>1</v>
      </c>
      <c r="L130">
        <v>21121</v>
      </c>
    </row>
    <row r="131" spans="1:12" x14ac:dyDescent="0.3">
      <c r="A131" s="57">
        <v>21</v>
      </c>
      <c r="B131" s="57">
        <v>16890</v>
      </c>
      <c r="C131" s="60">
        <v>11</v>
      </c>
      <c r="D131" s="57">
        <v>16900</v>
      </c>
      <c r="E131" s="60">
        <v>11</v>
      </c>
      <c r="F131" s="57">
        <v>16908</v>
      </c>
      <c r="G131" s="63">
        <v>12</v>
      </c>
      <c r="H131" s="63">
        <v>16922</v>
      </c>
      <c r="I131" s="41">
        <v>13</v>
      </c>
      <c r="J131" s="41">
        <v>16946</v>
      </c>
      <c r="K131" s="42">
        <v>0</v>
      </c>
      <c r="L131">
        <v>21111</v>
      </c>
    </row>
    <row r="132" spans="1:12" x14ac:dyDescent="0.3">
      <c r="A132" s="57">
        <v>21</v>
      </c>
      <c r="B132" s="57">
        <v>17041</v>
      </c>
      <c r="C132" s="60">
        <v>11</v>
      </c>
      <c r="D132" s="57">
        <v>17046</v>
      </c>
      <c r="E132" s="60">
        <v>11</v>
      </c>
      <c r="F132" s="57">
        <v>17050</v>
      </c>
      <c r="G132" s="63">
        <v>12</v>
      </c>
      <c r="H132" s="63">
        <v>17063</v>
      </c>
      <c r="I132" s="41">
        <v>24</v>
      </c>
      <c r="J132" s="41">
        <v>17121</v>
      </c>
      <c r="K132" s="42">
        <v>0</v>
      </c>
      <c r="L132">
        <v>21112</v>
      </c>
    </row>
    <row r="133" spans="1:12" x14ac:dyDescent="0.3">
      <c r="A133" s="57">
        <v>21</v>
      </c>
      <c r="B133" s="57">
        <v>17215</v>
      </c>
      <c r="C133" s="60">
        <v>11</v>
      </c>
      <c r="D133" s="57">
        <v>17223</v>
      </c>
      <c r="E133" s="60">
        <v>11</v>
      </c>
      <c r="F133" s="57">
        <v>17237</v>
      </c>
      <c r="G133" s="63">
        <v>12</v>
      </c>
      <c r="H133" s="63">
        <v>17265</v>
      </c>
      <c r="I133" s="41">
        <v>24</v>
      </c>
      <c r="J133" s="41">
        <v>17275</v>
      </c>
      <c r="K133" s="42">
        <v>0</v>
      </c>
      <c r="L133">
        <v>21112</v>
      </c>
    </row>
    <row r="134" spans="1:12" x14ac:dyDescent="0.3">
      <c r="A134" s="57">
        <v>21</v>
      </c>
      <c r="B134" s="57">
        <v>17369</v>
      </c>
      <c r="C134" s="60">
        <v>22</v>
      </c>
      <c r="D134" s="57">
        <v>17374</v>
      </c>
      <c r="E134" s="60">
        <v>13</v>
      </c>
      <c r="F134" s="57">
        <v>17383</v>
      </c>
      <c r="G134" s="63">
        <v>14</v>
      </c>
      <c r="H134" s="63">
        <v>17390</v>
      </c>
      <c r="I134" s="41">
        <v>13</v>
      </c>
      <c r="J134" s="41">
        <v>17404</v>
      </c>
      <c r="K134" s="42">
        <v>0</v>
      </c>
      <c r="L134">
        <v>22111</v>
      </c>
    </row>
    <row r="135" spans="1:12" x14ac:dyDescent="0.3">
      <c r="A135" s="57">
        <v>21</v>
      </c>
      <c r="B135" s="57">
        <v>17498</v>
      </c>
      <c r="C135" s="60">
        <v>22</v>
      </c>
      <c r="D135" s="57">
        <v>17505</v>
      </c>
      <c r="E135" s="60">
        <v>13</v>
      </c>
      <c r="F135" s="57">
        <v>17513</v>
      </c>
      <c r="G135" s="63">
        <v>14</v>
      </c>
      <c r="H135" s="63">
        <v>17518</v>
      </c>
      <c r="I135" s="41">
        <v>24</v>
      </c>
      <c r="J135" s="41">
        <v>17525</v>
      </c>
      <c r="K135" s="42">
        <v>0</v>
      </c>
      <c r="L135">
        <v>22112</v>
      </c>
    </row>
    <row r="136" spans="1:12" x14ac:dyDescent="0.3">
      <c r="A136" s="57">
        <v>21</v>
      </c>
      <c r="B136" s="57">
        <v>17621</v>
      </c>
      <c r="C136" s="60">
        <v>22</v>
      </c>
      <c r="D136" s="57">
        <v>17632</v>
      </c>
      <c r="E136" s="60">
        <v>13</v>
      </c>
      <c r="F136" s="57">
        <v>17646</v>
      </c>
      <c r="G136" s="63">
        <v>14</v>
      </c>
      <c r="H136" s="63">
        <v>17661</v>
      </c>
      <c r="I136" s="41">
        <v>13</v>
      </c>
      <c r="J136" s="41">
        <v>17697</v>
      </c>
      <c r="K136" s="42">
        <v>0</v>
      </c>
      <c r="L136">
        <v>22111</v>
      </c>
    </row>
    <row r="137" spans="1:12" x14ac:dyDescent="0.3">
      <c r="A137" s="57">
        <v>21</v>
      </c>
      <c r="B137" s="57">
        <v>17793</v>
      </c>
      <c r="C137" s="60">
        <v>11</v>
      </c>
      <c r="D137" s="57">
        <v>17799</v>
      </c>
      <c r="E137" s="60">
        <v>11</v>
      </c>
      <c r="F137" s="57">
        <v>17803</v>
      </c>
      <c r="G137" s="63">
        <v>21</v>
      </c>
      <c r="H137" s="63">
        <v>17810</v>
      </c>
      <c r="I137" s="41">
        <v>11</v>
      </c>
      <c r="J137" s="41">
        <v>17817</v>
      </c>
      <c r="K137" s="42">
        <v>1</v>
      </c>
      <c r="L137">
        <v>21121</v>
      </c>
    </row>
    <row r="138" spans="1:12" x14ac:dyDescent="0.3">
      <c r="A138" s="57">
        <v>21</v>
      </c>
      <c r="B138" s="57">
        <v>17913</v>
      </c>
      <c r="C138" s="60">
        <v>11</v>
      </c>
      <c r="D138" s="57">
        <v>17920</v>
      </c>
      <c r="E138" s="60">
        <v>11</v>
      </c>
      <c r="F138" s="57">
        <v>17927</v>
      </c>
      <c r="G138" s="63">
        <v>12</v>
      </c>
      <c r="H138" s="63">
        <v>17940</v>
      </c>
      <c r="I138" s="41">
        <v>13</v>
      </c>
      <c r="J138" s="41">
        <v>17969</v>
      </c>
      <c r="K138" s="42">
        <v>0</v>
      </c>
      <c r="L138">
        <v>21111</v>
      </c>
    </row>
    <row r="139" spans="1:12" x14ac:dyDescent="0.3">
      <c r="A139" s="57">
        <v>21</v>
      </c>
      <c r="B139" s="57">
        <v>18065</v>
      </c>
      <c r="C139" s="60">
        <v>11</v>
      </c>
      <c r="D139" s="57">
        <v>18070</v>
      </c>
      <c r="E139" s="60">
        <v>11</v>
      </c>
      <c r="F139" s="57">
        <v>18077</v>
      </c>
      <c r="G139" s="63">
        <v>12</v>
      </c>
      <c r="H139" s="63">
        <v>18090</v>
      </c>
      <c r="I139" s="41">
        <v>13</v>
      </c>
      <c r="J139" s="41">
        <v>18125</v>
      </c>
      <c r="K139" s="42">
        <v>0</v>
      </c>
      <c r="L139">
        <v>21111</v>
      </c>
    </row>
    <row r="140" spans="1:12" x14ac:dyDescent="0.3">
      <c r="A140" s="57">
        <v>21</v>
      </c>
      <c r="B140" s="57">
        <v>18226</v>
      </c>
      <c r="C140" s="60">
        <v>22</v>
      </c>
      <c r="D140" s="57">
        <v>18230</v>
      </c>
      <c r="E140" s="60">
        <v>13</v>
      </c>
      <c r="F140" s="57">
        <v>18238</v>
      </c>
      <c r="G140" s="63">
        <v>23</v>
      </c>
      <c r="H140" s="63">
        <v>18246</v>
      </c>
      <c r="I140" s="41">
        <v>13</v>
      </c>
      <c r="J140" s="41">
        <v>18252</v>
      </c>
      <c r="K140" s="42">
        <v>0</v>
      </c>
      <c r="L140">
        <v>22121</v>
      </c>
    </row>
    <row r="141" spans="1:12" x14ac:dyDescent="0.3">
      <c r="A141" s="57">
        <v>21</v>
      </c>
      <c r="B141" s="57">
        <v>18347</v>
      </c>
      <c r="C141" s="60">
        <v>11</v>
      </c>
      <c r="D141" s="57">
        <v>18352</v>
      </c>
      <c r="E141" s="60">
        <v>11</v>
      </c>
      <c r="F141" s="57">
        <v>18356</v>
      </c>
      <c r="G141" s="63">
        <v>21</v>
      </c>
      <c r="H141" s="63">
        <v>18364</v>
      </c>
      <c r="I141" s="41">
        <v>11</v>
      </c>
      <c r="J141" s="41">
        <v>18370</v>
      </c>
      <c r="K141" s="42">
        <v>1</v>
      </c>
      <c r="L141">
        <v>21121</v>
      </c>
    </row>
    <row r="142" spans="1:12" x14ac:dyDescent="0.3">
      <c r="A142" s="57">
        <v>21</v>
      </c>
      <c r="B142" s="57">
        <v>18456</v>
      </c>
      <c r="C142" s="60">
        <v>22</v>
      </c>
      <c r="D142" s="57">
        <v>18461</v>
      </c>
      <c r="E142" s="60">
        <v>13</v>
      </c>
      <c r="F142" s="57">
        <v>18466</v>
      </c>
      <c r="G142" s="63">
        <v>14</v>
      </c>
      <c r="H142" s="63">
        <v>18470</v>
      </c>
      <c r="I142" s="41">
        <v>24</v>
      </c>
      <c r="J142" s="41">
        <v>18478</v>
      </c>
      <c r="K142" s="42">
        <v>0</v>
      </c>
      <c r="L142">
        <v>22112</v>
      </c>
    </row>
    <row r="143" spans="1:12" x14ac:dyDescent="0.3">
      <c r="A143" s="57">
        <v>21</v>
      </c>
      <c r="B143" s="57">
        <v>18573</v>
      </c>
      <c r="C143" s="60">
        <v>11</v>
      </c>
      <c r="D143" s="57">
        <v>18578</v>
      </c>
      <c r="E143" s="60">
        <v>11</v>
      </c>
      <c r="F143" s="57">
        <v>18582</v>
      </c>
      <c r="G143" s="63">
        <v>12</v>
      </c>
      <c r="H143" s="63">
        <v>18597</v>
      </c>
      <c r="I143" s="41">
        <v>13</v>
      </c>
      <c r="J143" s="41">
        <v>18611</v>
      </c>
      <c r="K143" s="42">
        <v>0</v>
      </c>
      <c r="L143">
        <v>21111</v>
      </c>
    </row>
    <row r="144" spans="1:12" x14ac:dyDescent="0.3">
      <c r="A144" s="57">
        <v>21</v>
      </c>
      <c r="B144" s="57">
        <v>18706</v>
      </c>
      <c r="C144" s="60">
        <v>11</v>
      </c>
      <c r="D144" s="57">
        <v>18722</v>
      </c>
      <c r="E144" s="60">
        <v>11</v>
      </c>
      <c r="F144" s="57">
        <v>18726</v>
      </c>
      <c r="G144" s="63">
        <v>12</v>
      </c>
      <c r="H144" s="63">
        <v>18741</v>
      </c>
      <c r="I144" s="41">
        <v>24</v>
      </c>
      <c r="J144" s="41">
        <v>18801</v>
      </c>
      <c r="K144" s="42">
        <v>0</v>
      </c>
      <c r="L144">
        <v>21112</v>
      </c>
    </row>
    <row r="145" spans="1:12" x14ac:dyDescent="0.3">
      <c r="A145" s="57">
        <v>21</v>
      </c>
      <c r="B145" s="57">
        <v>18894</v>
      </c>
      <c r="C145" s="60">
        <v>22</v>
      </c>
      <c r="D145" s="57">
        <v>18897</v>
      </c>
      <c r="E145" s="60">
        <v>13</v>
      </c>
      <c r="F145" s="57">
        <v>18903</v>
      </c>
      <c r="G145" s="63">
        <v>14</v>
      </c>
      <c r="H145" s="63">
        <v>18907</v>
      </c>
      <c r="I145" s="41">
        <v>13</v>
      </c>
      <c r="J145" s="41">
        <v>18923</v>
      </c>
      <c r="K145" s="42">
        <v>0</v>
      </c>
      <c r="L145">
        <v>22111</v>
      </c>
    </row>
    <row r="146" spans="1:12" x14ac:dyDescent="0.3">
      <c r="A146" s="57">
        <v>21</v>
      </c>
      <c r="B146" s="57">
        <v>19019</v>
      </c>
      <c r="C146" s="60">
        <v>11</v>
      </c>
      <c r="D146" s="57">
        <v>19030</v>
      </c>
      <c r="E146" s="60">
        <v>11</v>
      </c>
      <c r="F146" s="57">
        <v>19043</v>
      </c>
      <c r="G146" s="63">
        <v>21</v>
      </c>
      <c r="H146" s="63">
        <v>19052</v>
      </c>
      <c r="I146" s="41">
        <v>11</v>
      </c>
      <c r="J146" s="41">
        <v>19059</v>
      </c>
      <c r="K146" s="42">
        <v>1</v>
      </c>
      <c r="L146">
        <v>21121</v>
      </c>
    </row>
    <row r="147" spans="1:12" x14ac:dyDescent="0.3">
      <c r="A147" s="57">
        <v>21</v>
      </c>
      <c r="B147" s="57">
        <v>19151</v>
      </c>
      <c r="C147" s="60">
        <v>22</v>
      </c>
      <c r="D147" s="57">
        <v>19156</v>
      </c>
      <c r="E147" s="60">
        <v>13</v>
      </c>
      <c r="F147" s="57">
        <v>19162</v>
      </c>
      <c r="G147" s="63">
        <v>14</v>
      </c>
      <c r="H147" s="63">
        <v>19169</v>
      </c>
      <c r="I147" s="41">
        <v>13</v>
      </c>
      <c r="J147" s="41">
        <v>19183</v>
      </c>
      <c r="K147" s="42">
        <v>0</v>
      </c>
      <c r="L147">
        <v>22111</v>
      </c>
    </row>
    <row r="148" spans="1:12" x14ac:dyDescent="0.3">
      <c r="A148" s="57">
        <v>21</v>
      </c>
      <c r="B148" s="57">
        <v>19276</v>
      </c>
      <c r="C148" s="60">
        <v>22</v>
      </c>
      <c r="D148" s="57">
        <v>19280</v>
      </c>
      <c r="E148" s="60">
        <v>13</v>
      </c>
      <c r="F148" s="57">
        <v>19285</v>
      </c>
      <c r="G148" s="63">
        <v>14</v>
      </c>
      <c r="H148" s="63">
        <v>19289</v>
      </c>
      <c r="I148" s="41">
        <v>24</v>
      </c>
      <c r="J148" s="41">
        <v>19297</v>
      </c>
      <c r="K148" s="42">
        <v>0</v>
      </c>
      <c r="L148">
        <v>22112</v>
      </c>
    </row>
    <row r="149" spans="1:12" x14ac:dyDescent="0.3">
      <c r="A149" s="57">
        <v>21</v>
      </c>
      <c r="B149" s="57">
        <v>19391</v>
      </c>
      <c r="C149" s="60">
        <v>22</v>
      </c>
      <c r="D149" s="57">
        <v>19395</v>
      </c>
      <c r="E149" s="60">
        <v>13</v>
      </c>
      <c r="F149" s="57">
        <v>19402</v>
      </c>
      <c r="G149" s="63">
        <v>14</v>
      </c>
      <c r="H149" s="63">
        <v>19408</v>
      </c>
      <c r="I149" s="41">
        <v>24</v>
      </c>
      <c r="J149" s="41">
        <v>19416</v>
      </c>
      <c r="K149" s="42">
        <v>0</v>
      </c>
      <c r="L149">
        <v>22112</v>
      </c>
    </row>
    <row r="150" spans="1:12" x14ac:dyDescent="0.3">
      <c r="A150" s="57">
        <v>21</v>
      </c>
      <c r="B150" s="57">
        <v>19511</v>
      </c>
      <c r="C150" s="60">
        <v>22</v>
      </c>
      <c r="D150" s="57">
        <v>19517</v>
      </c>
      <c r="E150" s="60">
        <v>13</v>
      </c>
      <c r="F150" s="57">
        <v>19522</v>
      </c>
      <c r="G150" s="63">
        <v>23</v>
      </c>
      <c r="H150" s="63">
        <v>19531</v>
      </c>
      <c r="I150" s="41">
        <v>13</v>
      </c>
      <c r="J150" s="41">
        <v>19538</v>
      </c>
      <c r="K150" s="42">
        <v>0</v>
      </c>
      <c r="L150">
        <v>22121</v>
      </c>
    </row>
    <row r="151" spans="1:12" x14ac:dyDescent="0.3">
      <c r="A151" s="57">
        <v>21</v>
      </c>
      <c r="B151" s="57">
        <v>19630</v>
      </c>
      <c r="C151" s="60">
        <v>22</v>
      </c>
      <c r="D151" s="57">
        <v>19634</v>
      </c>
      <c r="E151" s="60">
        <v>13</v>
      </c>
      <c r="F151" s="57">
        <v>19641</v>
      </c>
      <c r="G151" s="63">
        <v>14</v>
      </c>
      <c r="H151" s="63">
        <v>19656</v>
      </c>
      <c r="I151" s="41">
        <v>13</v>
      </c>
      <c r="J151" s="41">
        <v>19682</v>
      </c>
      <c r="K151" s="42">
        <v>0</v>
      </c>
      <c r="L151">
        <v>22111</v>
      </c>
    </row>
    <row r="152" spans="1:12" x14ac:dyDescent="0.3">
      <c r="A152" s="57">
        <v>21</v>
      </c>
      <c r="B152" s="57">
        <v>19774</v>
      </c>
      <c r="C152" s="60">
        <v>22</v>
      </c>
      <c r="D152" s="57">
        <v>19778</v>
      </c>
      <c r="E152" s="60">
        <v>13</v>
      </c>
      <c r="F152" s="57">
        <v>19790</v>
      </c>
      <c r="G152" s="63">
        <v>14</v>
      </c>
      <c r="H152" s="63">
        <v>19797</v>
      </c>
      <c r="I152" s="41">
        <v>13</v>
      </c>
      <c r="J152" s="41">
        <v>19812</v>
      </c>
      <c r="K152" s="42">
        <v>0</v>
      </c>
      <c r="L152">
        <v>22111</v>
      </c>
    </row>
    <row r="153" spans="1:12" x14ac:dyDescent="0.3">
      <c r="A153" s="58">
        <v>21</v>
      </c>
      <c r="B153" s="58">
        <v>19908</v>
      </c>
      <c r="C153" s="61">
        <v>11</v>
      </c>
      <c r="D153" s="58">
        <v>19913</v>
      </c>
      <c r="E153" s="61">
        <v>11</v>
      </c>
      <c r="F153" s="58">
        <v>19917</v>
      </c>
      <c r="G153" s="64">
        <v>21</v>
      </c>
      <c r="H153" s="64">
        <v>19925</v>
      </c>
      <c r="I153" s="40">
        <v>11</v>
      </c>
      <c r="J153" s="40">
        <v>19932</v>
      </c>
      <c r="K153" s="50">
        <v>1</v>
      </c>
      <c r="L153">
        <v>21121</v>
      </c>
    </row>
    <row r="154" spans="1:12" x14ac:dyDescent="0.3">
      <c r="A154" s="58">
        <v>21</v>
      </c>
      <c r="B154" s="58">
        <v>20018</v>
      </c>
      <c r="C154" s="61">
        <v>22</v>
      </c>
      <c r="D154" s="58">
        <v>20023</v>
      </c>
      <c r="E154" s="61">
        <v>13</v>
      </c>
      <c r="F154" s="58">
        <v>20030</v>
      </c>
      <c r="G154" s="64">
        <v>23</v>
      </c>
      <c r="H154" s="64">
        <v>20038</v>
      </c>
      <c r="I154" s="40">
        <v>13</v>
      </c>
      <c r="J154" s="40">
        <v>20044</v>
      </c>
      <c r="K154" s="50">
        <v>0</v>
      </c>
      <c r="L154">
        <v>22121</v>
      </c>
    </row>
    <row r="155" spans="1:12" x14ac:dyDescent="0.3">
      <c r="A155" s="58">
        <v>21</v>
      </c>
      <c r="B155" s="58">
        <v>20136</v>
      </c>
      <c r="C155" s="61">
        <v>22</v>
      </c>
      <c r="D155" s="58">
        <v>20140</v>
      </c>
      <c r="E155" s="61">
        <v>13</v>
      </c>
      <c r="F155" s="58">
        <v>20147</v>
      </c>
      <c r="G155" s="64">
        <v>14</v>
      </c>
      <c r="H155" s="64">
        <v>20162</v>
      </c>
      <c r="I155" s="40">
        <v>13</v>
      </c>
      <c r="J155" s="40">
        <v>20182</v>
      </c>
      <c r="K155" s="50">
        <v>0</v>
      </c>
      <c r="L155">
        <v>22111</v>
      </c>
    </row>
    <row r="156" spans="1:12" x14ac:dyDescent="0.3">
      <c r="A156" s="58">
        <v>21</v>
      </c>
      <c r="B156" s="58">
        <v>20277</v>
      </c>
      <c r="C156" s="61">
        <v>11</v>
      </c>
      <c r="D156" s="58">
        <v>20285</v>
      </c>
      <c r="E156" s="61">
        <v>22</v>
      </c>
      <c r="F156" s="58">
        <v>20293</v>
      </c>
      <c r="G156" s="64">
        <v>14</v>
      </c>
      <c r="H156" s="64">
        <v>20299</v>
      </c>
      <c r="I156" s="40">
        <v>13</v>
      </c>
      <c r="J156" s="40">
        <v>20324</v>
      </c>
      <c r="K156" s="50">
        <v>0</v>
      </c>
      <c r="L156">
        <v>21211</v>
      </c>
    </row>
    <row r="157" spans="1:12" x14ac:dyDescent="0.3">
      <c r="A157" s="58">
        <v>21</v>
      </c>
      <c r="B157" s="58">
        <v>20420</v>
      </c>
      <c r="C157" s="61">
        <v>11</v>
      </c>
      <c r="D157" s="58">
        <v>20425</v>
      </c>
      <c r="E157" s="61">
        <v>11</v>
      </c>
      <c r="F157" s="58">
        <v>20430</v>
      </c>
      <c r="G157" s="64">
        <v>21</v>
      </c>
      <c r="H157" s="64">
        <v>20438</v>
      </c>
      <c r="I157" s="40">
        <v>11</v>
      </c>
      <c r="J157" s="40">
        <v>20445</v>
      </c>
      <c r="K157" s="50">
        <v>1</v>
      </c>
      <c r="L157">
        <v>21121</v>
      </c>
    </row>
    <row r="158" spans="1:12" x14ac:dyDescent="0.3">
      <c r="A158" s="58">
        <v>21</v>
      </c>
      <c r="B158" s="58">
        <v>20541</v>
      </c>
      <c r="C158" s="61">
        <v>11</v>
      </c>
      <c r="D158" s="58">
        <v>20549</v>
      </c>
      <c r="E158" s="61">
        <v>11</v>
      </c>
      <c r="F158" s="58">
        <v>20555</v>
      </c>
      <c r="G158" s="64">
        <v>21</v>
      </c>
      <c r="H158" s="64">
        <v>20563</v>
      </c>
      <c r="I158" s="40">
        <v>11</v>
      </c>
      <c r="J158" s="40">
        <v>20569</v>
      </c>
      <c r="K158" s="50">
        <v>1</v>
      </c>
      <c r="L158">
        <v>21121</v>
      </c>
    </row>
    <row r="159" spans="1:12" x14ac:dyDescent="0.3">
      <c r="A159" s="58">
        <v>21</v>
      </c>
      <c r="B159" s="58">
        <v>20655</v>
      </c>
      <c r="C159" s="61">
        <v>11</v>
      </c>
      <c r="D159" s="58">
        <v>20663</v>
      </c>
      <c r="E159" s="61">
        <v>11</v>
      </c>
      <c r="F159" s="58">
        <v>20670</v>
      </c>
      <c r="G159" s="64">
        <v>21</v>
      </c>
      <c r="H159" s="64">
        <v>20678</v>
      </c>
      <c r="I159" s="40">
        <v>11</v>
      </c>
      <c r="J159" s="40">
        <v>20685</v>
      </c>
      <c r="K159" s="50">
        <v>1</v>
      </c>
      <c r="L159">
        <v>21121</v>
      </c>
    </row>
    <row r="160" spans="1:12" x14ac:dyDescent="0.3">
      <c r="A160" s="58">
        <v>21</v>
      </c>
      <c r="B160" s="58">
        <v>20773</v>
      </c>
      <c r="C160" s="61">
        <v>11</v>
      </c>
      <c r="D160" s="58">
        <v>20783</v>
      </c>
      <c r="E160" s="61">
        <v>11</v>
      </c>
      <c r="F160" s="58">
        <v>20787</v>
      </c>
      <c r="G160" s="64">
        <v>21</v>
      </c>
      <c r="H160" s="64">
        <v>20795</v>
      </c>
      <c r="I160" s="40">
        <v>11</v>
      </c>
      <c r="J160" s="40">
        <v>20801</v>
      </c>
      <c r="K160" s="50">
        <v>1</v>
      </c>
      <c r="L160">
        <v>21121</v>
      </c>
    </row>
    <row r="161" spans="1:12" x14ac:dyDescent="0.3">
      <c r="A161" s="58">
        <v>21</v>
      </c>
      <c r="B161" s="58">
        <v>20893</v>
      </c>
      <c r="C161" s="61">
        <v>11</v>
      </c>
      <c r="D161" s="58">
        <v>20901</v>
      </c>
      <c r="E161" s="61">
        <v>11</v>
      </c>
      <c r="F161" s="58">
        <v>20916</v>
      </c>
      <c r="G161" s="64">
        <v>12</v>
      </c>
      <c r="H161" s="64">
        <v>20942</v>
      </c>
      <c r="I161" s="40">
        <v>24</v>
      </c>
      <c r="J161" s="40">
        <v>20950</v>
      </c>
      <c r="K161" s="50">
        <v>0</v>
      </c>
      <c r="L161">
        <v>21112</v>
      </c>
    </row>
    <row r="162" spans="1:12" x14ac:dyDescent="0.3">
      <c r="A162" s="58">
        <v>21</v>
      </c>
      <c r="B162" s="58">
        <v>21045</v>
      </c>
      <c r="C162" s="61">
        <v>11</v>
      </c>
      <c r="D162" s="58">
        <v>21051</v>
      </c>
      <c r="E162" s="61">
        <v>11</v>
      </c>
      <c r="F162" s="58">
        <v>21055</v>
      </c>
      <c r="G162" s="64">
        <v>12</v>
      </c>
      <c r="H162" s="64">
        <v>21069</v>
      </c>
      <c r="I162" s="40">
        <v>13</v>
      </c>
      <c r="J162" s="40">
        <v>21093</v>
      </c>
      <c r="K162" s="50">
        <v>0</v>
      </c>
      <c r="L162">
        <v>21111</v>
      </c>
    </row>
    <row r="163" spans="1:12" x14ac:dyDescent="0.3">
      <c r="A163" s="58">
        <v>21</v>
      </c>
      <c r="B163" s="58">
        <v>21189</v>
      </c>
      <c r="C163" s="61">
        <v>11</v>
      </c>
      <c r="D163" s="58">
        <v>21194</v>
      </c>
      <c r="E163" s="61">
        <v>11</v>
      </c>
      <c r="F163" s="58">
        <v>21198</v>
      </c>
      <c r="G163" s="64">
        <v>21</v>
      </c>
      <c r="H163" s="64">
        <v>21206</v>
      </c>
      <c r="I163" s="40">
        <v>11</v>
      </c>
      <c r="J163" s="40">
        <v>21213</v>
      </c>
      <c r="K163" s="50">
        <v>1</v>
      </c>
      <c r="L163">
        <v>21121</v>
      </c>
    </row>
    <row r="164" spans="1:12" x14ac:dyDescent="0.3">
      <c r="A164" s="58">
        <v>12</v>
      </c>
      <c r="B164" s="58">
        <v>21306</v>
      </c>
      <c r="C164" s="61">
        <v>13</v>
      </c>
      <c r="D164" s="58">
        <v>21313</v>
      </c>
      <c r="E164" s="61">
        <v>24</v>
      </c>
      <c r="F164" s="58">
        <v>21321</v>
      </c>
      <c r="G164" s="64">
        <v>14</v>
      </c>
      <c r="H164" s="64">
        <v>21327</v>
      </c>
      <c r="I164" s="40">
        <v>13</v>
      </c>
      <c r="J164" s="40">
        <v>21351</v>
      </c>
      <c r="K164" s="50">
        <v>0</v>
      </c>
      <c r="L164">
        <v>11211</v>
      </c>
    </row>
    <row r="165" spans="1:12" x14ac:dyDescent="0.3">
      <c r="A165" s="58">
        <v>21</v>
      </c>
      <c r="B165" s="58">
        <v>21445</v>
      </c>
      <c r="C165" s="61">
        <v>22</v>
      </c>
      <c r="D165" s="58">
        <v>21451</v>
      </c>
      <c r="E165" s="61">
        <v>13</v>
      </c>
      <c r="F165" s="58">
        <v>21459</v>
      </c>
      <c r="G165" s="64">
        <v>23</v>
      </c>
      <c r="H165" s="64">
        <v>21467</v>
      </c>
      <c r="I165" s="40">
        <v>13</v>
      </c>
      <c r="J165" s="40">
        <v>21473</v>
      </c>
      <c r="K165" s="50">
        <v>0</v>
      </c>
      <c r="L165">
        <v>22121</v>
      </c>
    </row>
    <row r="166" spans="1:12" x14ac:dyDescent="0.3">
      <c r="A166" s="58">
        <v>21</v>
      </c>
      <c r="B166" s="58">
        <v>21572</v>
      </c>
      <c r="C166" s="61">
        <v>22</v>
      </c>
      <c r="D166" s="58">
        <v>21577</v>
      </c>
      <c r="E166" s="61">
        <v>13</v>
      </c>
      <c r="F166" s="58">
        <v>21585</v>
      </c>
      <c r="G166" s="64">
        <v>23</v>
      </c>
      <c r="H166" s="64">
        <v>21594</v>
      </c>
      <c r="I166" s="40">
        <v>13</v>
      </c>
      <c r="J166" s="40">
        <v>21600</v>
      </c>
      <c r="K166" s="50">
        <v>0</v>
      </c>
      <c r="L166">
        <v>22121</v>
      </c>
    </row>
    <row r="167" spans="1:12" x14ac:dyDescent="0.3">
      <c r="A167" s="58">
        <v>21</v>
      </c>
      <c r="B167" s="58">
        <v>21696</v>
      </c>
      <c r="C167" s="61">
        <v>11</v>
      </c>
      <c r="D167" s="58">
        <v>21702</v>
      </c>
      <c r="E167" s="61">
        <v>11</v>
      </c>
      <c r="F167" s="58">
        <v>21706</v>
      </c>
      <c r="G167" s="64">
        <v>21</v>
      </c>
      <c r="H167" s="64">
        <v>21713</v>
      </c>
      <c r="I167" s="40">
        <v>11</v>
      </c>
      <c r="J167" s="40">
        <v>21720</v>
      </c>
      <c r="K167" s="50">
        <v>1</v>
      </c>
      <c r="L167">
        <v>21121</v>
      </c>
    </row>
    <row r="168" spans="1:12" x14ac:dyDescent="0.3">
      <c r="A168" s="58">
        <v>21</v>
      </c>
      <c r="B168" s="58">
        <v>21817</v>
      </c>
      <c r="C168" s="61">
        <v>11</v>
      </c>
      <c r="D168" s="58">
        <v>21823</v>
      </c>
      <c r="E168" s="61">
        <v>11</v>
      </c>
      <c r="F168" s="58">
        <v>21830</v>
      </c>
      <c r="G168" s="64">
        <v>12</v>
      </c>
      <c r="H168" s="64">
        <v>21841</v>
      </c>
      <c r="I168" s="40">
        <v>13</v>
      </c>
      <c r="J168" s="40">
        <v>21853</v>
      </c>
      <c r="K168" s="50">
        <v>0</v>
      </c>
      <c r="L168">
        <v>21111</v>
      </c>
    </row>
    <row r="169" spans="1:12" x14ac:dyDescent="0.3">
      <c r="A169" s="58">
        <v>21</v>
      </c>
      <c r="B169" s="58">
        <v>21947</v>
      </c>
      <c r="C169" s="61">
        <v>11</v>
      </c>
      <c r="D169" s="58">
        <v>21953</v>
      </c>
      <c r="E169" s="61">
        <v>11</v>
      </c>
      <c r="F169" s="58">
        <v>21962</v>
      </c>
      <c r="G169" s="64">
        <v>12</v>
      </c>
      <c r="H169" s="64">
        <v>21975</v>
      </c>
      <c r="I169" s="40">
        <v>24</v>
      </c>
      <c r="J169" s="40">
        <v>22025</v>
      </c>
      <c r="K169" s="50">
        <v>0</v>
      </c>
      <c r="L169">
        <v>21112</v>
      </c>
    </row>
    <row r="170" spans="1:12" x14ac:dyDescent="0.3">
      <c r="A170" s="58">
        <v>21</v>
      </c>
      <c r="B170" s="58">
        <v>22119</v>
      </c>
      <c r="C170" s="61">
        <v>11</v>
      </c>
      <c r="D170" s="58">
        <v>22125</v>
      </c>
      <c r="E170" s="61">
        <v>11</v>
      </c>
      <c r="F170" s="58">
        <v>22129</v>
      </c>
      <c r="G170" s="64">
        <v>21</v>
      </c>
      <c r="H170" s="64">
        <v>22138</v>
      </c>
      <c r="I170" s="40">
        <v>11</v>
      </c>
      <c r="J170" s="40">
        <v>22144</v>
      </c>
      <c r="K170" s="50">
        <v>1</v>
      </c>
      <c r="L170">
        <v>21121</v>
      </c>
    </row>
    <row r="171" spans="1:12" x14ac:dyDescent="0.3">
      <c r="A171" s="58">
        <v>21</v>
      </c>
      <c r="B171" s="58">
        <v>22238</v>
      </c>
      <c r="C171" s="61">
        <v>11</v>
      </c>
      <c r="D171" s="58">
        <v>22246</v>
      </c>
      <c r="E171" s="61">
        <v>11</v>
      </c>
      <c r="F171" s="58">
        <v>22250</v>
      </c>
      <c r="G171" s="64">
        <v>12</v>
      </c>
      <c r="H171" s="64">
        <v>22265</v>
      </c>
      <c r="I171" s="40">
        <v>24</v>
      </c>
      <c r="J171" s="40">
        <v>22273</v>
      </c>
      <c r="K171" s="50">
        <v>0</v>
      </c>
      <c r="L171">
        <v>21112</v>
      </c>
    </row>
    <row r="172" spans="1:12" x14ac:dyDescent="0.3">
      <c r="A172" s="58">
        <v>21</v>
      </c>
      <c r="B172" s="58">
        <v>22368</v>
      </c>
      <c r="C172" s="61">
        <v>22</v>
      </c>
      <c r="D172" s="58">
        <v>22372</v>
      </c>
      <c r="E172" s="61">
        <v>13</v>
      </c>
      <c r="F172" s="58">
        <v>22380</v>
      </c>
      <c r="G172" s="64">
        <v>14</v>
      </c>
      <c r="H172" s="64">
        <v>22394</v>
      </c>
      <c r="I172" s="40">
        <v>13</v>
      </c>
      <c r="J172" s="40">
        <v>22415</v>
      </c>
      <c r="K172" s="50">
        <v>0</v>
      </c>
      <c r="L172">
        <v>22111</v>
      </c>
    </row>
    <row r="173" spans="1:12" x14ac:dyDescent="0.3">
      <c r="A173" s="58">
        <v>21</v>
      </c>
      <c r="B173" s="58">
        <v>22511</v>
      </c>
      <c r="C173" s="61">
        <v>11</v>
      </c>
      <c r="D173" s="58">
        <v>22516</v>
      </c>
      <c r="E173" s="61">
        <v>11</v>
      </c>
      <c r="F173" s="58">
        <v>22520</v>
      </c>
      <c r="G173" s="64">
        <v>21</v>
      </c>
      <c r="H173" s="64">
        <v>22528</v>
      </c>
      <c r="I173" s="40">
        <v>11</v>
      </c>
      <c r="J173" s="40">
        <v>22535</v>
      </c>
      <c r="K173" s="50">
        <v>1</v>
      </c>
      <c r="L173">
        <v>21121</v>
      </c>
    </row>
    <row r="174" spans="1:12" x14ac:dyDescent="0.3">
      <c r="A174" s="58">
        <v>21</v>
      </c>
      <c r="B174" s="58">
        <v>22622</v>
      </c>
      <c r="C174" s="61">
        <v>11</v>
      </c>
      <c r="D174" s="58">
        <v>22630</v>
      </c>
      <c r="E174" s="61">
        <v>11</v>
      </c>
      <c r="F174" s="58">
        <v>22636</v>
      </c>
      <c r="G174" s="64">
        <v>12</v>
      </c>
      <c r="H174" s="64">
        <v>22649</v>
      </c>
      <c r="I174" s="40">
        <v>13</v>
      </c>
      <c r="J174" s="40">
        <v>22663</v>
      </c>
      <c r="K174" s="50">
        <v>0</v>
      </c>
      <c r="L174">
        <v>21111</v>
      </c>
    </row>
    <row r="175" spans="1:12" x14ac:dyDescent="0.3">
      <c r="A175" s="58">
        <v>21</v>
      </c>
      <c r="B175" s="58">
        <v>22758</v>
      </c>
      <c r="C175" s="61">
        <v>11</v>
      </c>
      <c r="D175" s="58">
        <v>22765</v>
      </c>
      <c r="E175" s="61">
        <v>11</v>
      </c>
      <c r="F175" s="58">
        <v>22772</v>
      </c>
      <c r="G175" s="64">
        <v>12</v>
      </c>
      <c r="H175" s="64">
        <v>22786</v>
      </c>
      <c r="I175" s="40">
        <v>13</v>
      </c>
      <c r="J175" s="40">
        <v>22827</v>
      </c>
      <c r="K175" s="50">
        <v>0</v>
      </c>
      <c r="L175">
        <v>21111</v>
      </c>
    </row>
    <row r="176" spans="1:12" x14ac:dyDescent="0.3">
      <c r="A176" s="58">
        <v>21</v>
      </c>
      <c r="B176" s="58">
        <v>22932</v>
      </c>
      <c r="C176" s="61">
        <v>11</v>
      </c>
      <c r="D176" s="58">
        <v>22937</v>
      </c>
      <c r="E176" s="61">
        <v>22</v>
      </c>
      <c r="F176" s="58">
        <v>22954</v>
      </c>
      <c r="G176" s="64">
        <v>14</v>
      </c>
      <c r="H176" s="64">
        <v>22960</v>
      </c>
      <c r="I176" s="40">
        <v>13</v>
      </c>
      <c r="J176" s="40">
        <v>23015</v>
      </c>
      <c r="K176" s="50">
        <v>0</v>
      </c>
      <c r="L176">
        <v>21211</v>
      </c>
    </row>
    <row r="177" spans="1:12" x14ac:dyDescent="0.3">
      <c r="A177" s="58">
        <v>21</v>
      </c>
      <c r="B177" s="58">
        <v>23111</v>
      </c>
      <c r="C177" s="61">
        <v>11</v>
      </c>
      <c r="D177" s="58">
        <v>23122</v>
      </c>
      <c r="E177" s="61">
        <v>11</v>
      </c>
      <c r="F177" s="58">
        <v>23127</v>
      </c>
      <c r="G177" s="64">
        <v>12</v>
      </c>
      <c r="H177" s="64">
        <v>23141</v>
      </c>
      <c r="I177" s="40">
        <v>13</v>
      </c>
      <c r="J177" s="40">
        <v>23155</v>
      </c>
      <c r="K177" s="50">
        <v>0</v>
      </c>
      <c r="L177">
        <v>21111</v>
      </c>
    </row>
    <row r="178" spans="1:12" x14ac:dyDescent="0.3">
      <c r="A178" s="58">
        <v>21</v>
      </c>
      <c r="B178" s="58">
        <v>23250</v>
      </c>
      <c r="C178" s="61">
        <v>22</v>
      </c>
      <c r="D178" s="58">
        <v>23254</v>
      </c>
      <c r="E178" s="61">
        <v>13</v>
      </c>
      <c r="F178" s="58">
        <v>23262</v>
      </c>
      <c r="G178" s="64">
        <v>14</v>
      </c>
      <c r="H178" s="64">
        <v>23269</v>
      </c>
      <c r="I178" s="40">
        <v>24</v>
      </c>
      <c r="J178" s="40">
        <v>23277</v>
      </c>
      <c r="K178" s="50">
        <v>0</v>
      </c>
      <c r="L178">
        <v>22112</v>
      </c>
    </row>
    <row r="179" spans="1:12" x14ac:dyDescent="0.3">
      <c r="A179" s="58">
        <v>21</v>
      </c>
      <c r="B179" s="58">
        <v>23371</v>
      </c>
      <c r="C179" s="61">
        <v>11</v>
      </c>
      <c r="D179" s="58">
        <v>23379</v>
      </c>
      <c r="E179" s="61">
        <v>11</v>
      </c>
      <c r="F179" s="58">
        <v>23383</v>
      </c>
      <c r="G179" s="64">
        <v>12</v>
      </c>
      <c r="H179" s="64">
        <v>23397</v>
      </c>
      <c r="I179" s="40">
        <v>13</v>
      </c>
      <c r="J179" s="40">
        <v>23411</v>
      </c>
      <c r="K179" s="50">
        <v>0</v>
      </c>
      <c r="L179">
        <v>21111</v>
      </c>
    </row>
    <row r="180" spans="1:12" x14ac:dyDescent="0.3">
      <c r="A180" s="58">
        <v>21</v>
      </c>
      <c r="B180" s="58">
        <v>23507</v>
      </c>
      <c r="C180" s="61">
        <v>22</v>
      </c>
      <c r="D180" s="58">
        <v>23511</v>
      </c>
      <c r="E180" s="61">
        <v>13</v>
      </c>
      <c r="F180" s="58">
        <v>23516</v>
      </c>
      <c r="G180" s="64">
        <v>14</v>
      </c>
      <c r="H180" s="64">
        <v>23520</v>
      </c>
      <c r="I180" s="40">
        <v>13</v>
      </c>
      <c r="J180" s="40">
        <v>23536</v>
      </c>
      <c r="K180" s="50">
        <v>0</v>
      </c>
      <c r="L180">
        <v>22111</v>
      </c>
    </row>
    <row r="181" spans="1:12" x14ac:dyDescent="0.3">
      <c r="A181" s="58">
        <v>21</v>
      </c>
      <c r="B181" s="58">
        <v>23632</v>
      </c>
      <c r="C181" s="61">
        <v>11</v>
      </c>
      <c r="D181" s="58">
        <v>23638</v>
      </c>
      <c r="E181" s="61">
        <v>11</v>
      </c>
      <c r="F181" s="58">
        <v>23645</v>
      </c>
      <c r="G181" s="64">
        <v>21</v>
      </c>
      <c r="H181" s="64">
        <v>23652</v>
      </c>
      <c r="I181" s="40">
        <v>11</v>
      </c>
      <c r="J181" s="40">
        <v>23659</v>
      </c>
      <c r="K181" s="50">
        <v>1</v>
      </c>
      <c r="L181">
        <v>21121</v>
      </c>
    </row>
    <row r="182" spans="1:12" x14ac:dyDescent="0.3">
      <c r="A182" s="17"/>
      <c r="B182" s="17"/>
      <c r="C182" s="17"/>
      <c r="D182" s="17"/>
      <c r="E182" s="17"/>
      <c r="F182" s="17"/>
      <c r="G182" s="17"/>
      <c r="H18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7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166</v>
      </c>
      <c r="V3" s="25" t="s">
        <v>117</v>
      </c>
      <c r="W3">
        <f>COUNTA(L7:L34)</f>
        <v>28</v>
      </c>
      <c r="AA3" s="25" t="s">
        <v>117</v>
      </c>
      <c r="AB3">
        <f>COUNTA(L35:L61)</f>
        <v>27</v>
      </c>
      <c r="AF3" s="25" t="s">
        <v>117</v>
      </c>
      <c r="AG3">
        <f>COUNTA(L62:L89)</f>
        <v>28</v>
      </c>
      <c r="AK3" s="25" t="s">
        <v>117</v>
      </c>
      <c r="AL3">
        <f>COUNTA(L90:L117)</f>
        <v>28</v>
      </c>
      <c r="AP3" s="25" t="s">
        <v>117</v>
      </c>
      <c r="AQ3">
        <f>COUNTA(L118:L144)</f>
        <v>27</v>
      </c>
      <c r="AU3" s="25" t="s">
        <v>117</v>
      </c>
      <c r="AV3">
        <f>COUNTA(L145:L172)</f>
        <v>28</v>
      </c>
    </row>
    <row r="4" spans="1:48" x14ac:dyDescent="0.3">
      <c r="P4" s="25" t="s">
        <v>85</v>
      </c>
      <c r="Q4" s="26">
        <f>SUM(O7:O38)</f>
        <v>166</v>
      </c>
      <c r="V4" s="25" t="s">
        <v>118</v>
      </c>
      <c r="W4">
        <f>SUM(U7:U38)</f>
        <v>28</v>
      </c>
      <c r="AA4" s="25" t="s">
        <v>118</v>
      </c>
      <c r="AB4">
        <f>SUM(Z7:Z38)</f>
        <v>27</v>
      </c>
      <c r="AF4" s="25" t="s">
        <v>118</v>
      </c>
      <c r="AG4">
        <f>SUM(AE7:AE38)</f>
        <v>28</v>
      </c>
      <c r="AK4" s="25" t="s">
        <v>118</v>
      </c>
      <c r="AL4">
        <f>SUM(AJ7:AJ38)</f>
        <v>28</v>
      </c>
      <c r="AP4" s="25" t="s">
        <v>118</v>
      </c>
      <c r="AQ4">
        <f>SUM(AO7:AO38)</f>
        <v>27</v>
      </c>
      <c r="AU4" s="25" t="s">
        <v>118</v>
      </c>
      <c r="AV4">
        <f>SUM(AT7:AT38)</f>
        <v>28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17</v>
      </c>
      <c r="E7" s="59">
        <v>13</v>
      </c>
      <c r="F7" s="56">
        <v>25</v>
      </c>
      <c r="G7" s="62">
        <v>23</v>
      </c>
      <c r="H7" s="62">
        <v>33</v>
      </c>
      <c r="I7" s="41">
        <v>13</v>
      </c>
      <c r="J7" s="41">
        <v>40</v>
      </c>
      <c r="K7" s="42">
        <v>0</v>
      </c>
      <c r="L7">
        <v>12121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COUNTIF(L7:L34,T7)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COUNTIF(L35:L61,Y7)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COUNTIF(L62:L89,AD7)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COUNTIF(L90:L117,AI7)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COUNTIF(L118:L144,AN7)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COUNTIF(L145:L172,AS7)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137</v>
      </c>
      <c r="C8" s="60">
        <v>24</v>
      </c>
      <c r="D8" s="57">
        <v>146</v>
      </c>
      <c r="E8" s="60">
        <v>13</v>
      </c>
      <c r="F8" s="57">
        <v>153</v>
      </c>
      <c r="G8" s="63">
        <v>14</v>
      </c>
      <c r="H8" s="63">
        <v>165</v>
      </c>
      <c r="I8" s="41">
        <v>24</v>
      </c>
      <c r="J8" s="41">
        <v>174</v>
      </c>
      <c r="K8" s="42">
        <v>0</v>
      </c>
      <c r="L8">
        <v>12112</v>
      </c>
      <c r="N8" s="35">
        <v>11112</v>
      </c>
      <c r="O8" s="35">
        <f>COUNTIF($L$7:$L$500,N8)</f>
        <v>4</v>
      </c>
      <c r="P8" s="35">
        <f>O8/$Q$4</f>
        <v>2.4096385542168676E-2</v>
      </c>
      <c r="Q8" s="35">
        <f>IF(P8=0,0,(P8*((LOG(P8))/LOG(2))))</f>
        <v>-0.12951902244209457</v>
      </c>
      <c r="T8" s="35">
        <f>N8</f>
        <v>11112</v>
      </c>
      <c r="U8" s="35">
        <f>COUNTIF(L7:L34,T8)</f>
        <v>2</v>
      </c>
      <c r="V8" s="35">
        <f>U8/(W4-U25)</f>
        <v>7.1428571428571425E-2</v>
      </c>
      <c r="W8" s="35">
        <f>IF(V8=0,0,(V8*((LOG(V8))/LOG(2))))</f>
        <v>-0.27195392300411453</v>
      </c>
      <c r="Y8" s="35">
        <f>N8</f>
        <v>11112</v>
      </c>
      <c r="Z8" s="35">
        <f>COUNTIF(L35:L61,Y8)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COUNTIF(L62:L89,AD8)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COUNTIF(L90:L117,AI8)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COUNTIF(L118:L144,AN8)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COUNTIF(L145:L172,AS8)</f>
        <v>2</v>
      </c>
      <c r="AU8" s="35">
        <f>AT8/(AV4-AT25)</f>
        <v>0.125</v>
      </c>
      <c r="AV8" s="35">
        <f>IF(AU8=0,0,(AU8*((LOG(AU8))/LOG(2))))</f>
        <v>-0.375</v>
      </c>
    </row>
    <row r="9" spans="1:48" x14ac:dyDescent="0.3">
      <c r="A9" s="57">
        <v>12</v>
      </c>
      <c r="B9" s="57">
        <v>280</v>
      </c>
      <c r="C9" s="60">
        <v>24</v>
      </c>
      <c r="D9" s="57">
        <v>291</v>
      </c>
      <c r="E9" s="60">
        <v>13</v>
      </c>
      <c r="F9" s="57">
        <v>298</v>
      </c>
      <c r="G9" s="63">
        <v>23</v>
      </c>
      <c r="H9" s="63">
        <v>310</v>
      </c>
      <c r="I9" s="41">
        <v>13</v>
      </c>
      <c r="J9" s="41">
        <v>317</v>
      </c>
      <c r="K9" s="42">
        <v>0</v>
      </c>
      <c r="L9">
        <v>12121</v>
      </c>
      <c r="N9" s="35">
        <v>11121</v>
      </c>
      <c r="O9" s="35">
        <f>COUNTIF($L$7:$L$500,N9)</f>
        <v>3</v>
      </c>
      <c r="P9" s="35">
        <f>O9/$Q$4</f>
        <v>1.8072289156626505E-2</v>
      </c>
      <c r="Q9" s="35">
        <f>IF(P9=0,0,(P9*((LOG(P9))/LOG(2))))</f>
        <v>-0.10463994452938136</v>
      </c>
      <c r="T9" s="35">
        <f>N9</f>
        <v>11121</v>
      </c>
      <c r="U9" s="35">
        <f>COUNTIF(L7:L34,T9)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COUNTIF(L35:L61,Y9)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COUNTIF(L62:L89,AD9)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COUNTIF(L90:L117,AI9)</f>
        <v>3</v>
      </c>
      <c r="AK9" s="35">
        <f>AJ9/(AL4-AJ25)</f>
        <v>0.15789473684210525</v>
      </c>
      <c r="AL9" s="35">
        <f>IF(AK9=0,0,(AK9*((LOG(AK9))/LOG(2))))</f>
        <v>-0.42046815990354147</v>
      </c>
      <c r="AN9" s="35">
        <f>N9</f>
        <v>11121</v>
      </c>
      <c r="AO9" s="35">
        <f>COUNTIF(L118:L144,AN9)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COUNTIF(L145:L172,AS9)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415</v>
      </c>
      <c r="C10" s="60">
        <v>11</v>
      </c>
      <c r="D10" s="57">
        <v>423</v>
      </c>
      <c r="E10" s="60">
        <v>22</v>
      </c>
      <c r="F10" s="57">
        <v>428</v>
      </c>
      <c r="G10" s="63">
        <v>14</v>
      </c>
      <c r="H10" s="63">
        <v>436</v>
      </c>
      <c r="I10" s="41">
        <v>24</v>
      </c>
      <c r="J10" s="41">
        <v>444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COUNTIF(L7:L34,T10)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COUNTIF(L35:L61,Y10)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COUNTIF(L62:L89,AD10)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COUNTIF(L90:L117,AI10)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COUNTIF(L118:L144,AN10)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COUNTIF(L145:L172,AS10)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543</v>
      </c>
      <c r="C11" s="60">
        <v>22</v>
      </c>
      <c r="D11" s="57">
        <v>549</v>
      </c>
      <c r="E11" s="60">
        <v>24</v>
      </c>
      <c r="F11" s="57">
        <v>557</v>
      </c>
      <c r="G11" s="63">
        <v>14</v>
      </c>
      <c r="H11" s="63">
        <v>566</v>
      </c>
      <c r="I11" s="41">
        <v>24</v>
      </c>
      <c r="J11" s="41">
        <v>573</v>
      </c>
      <c r="K11" s="42">
        <v>0</v>
      </c>
      <c r="L11">
        <v>22212</v>
      </c>
      <c r="N11" s="35">
        <v>11211</v>
      </c>
      <c r="O11" s="35">
        <f>COUNTIF($L$7:$L$500,N11)</f>
        <v>4</v>
      </c>
      <c r="P11" s="35">
        <f>O11/$Q$4</f>
        <v>2.4096385542168676E-2</v>
      </c>
      <c r="Q11" s="35">
        <f>IF(P11=0,0,(P11*((LOG(P11))/LOG(2))))</f>
        <v>-0.12951902244209457</v>
      </c>
      <c r="T11" s="35">
        <f>N11</f>
        <v>11211</v>
      </c>
      <c r="U11" s="35">
        <f>COUNTIF(L7:L34,T11)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COUNTIF(L35:L61,Y11)</f>
        <v>2</v>
      </c>
      <c r="AA11" s="35">
        <f>Z11/(AB4-Z25)</f>
        <v>9.0909090909090912E-2</v>
      </c>
      <c r="AB11" s="35">
        <f>IF(AA11=0,0,(AA11*((LOG(AA11))/LOG(2))))</f>
        <v>-0.31449378351248153</v>
      </c>
      <c r="AD11" s="35">
        <f>N11</f>
        <v>11211</v>
      </c>
      <c r="AE11" s="35">
        <f>COUNTIF(L62:L89,AD11)</f>
        <v>1</v>
      </c>
      <c r="AF11" s="35">
        <f>AE11/(AG4-AE25)</f>
        <v>4.7619047619047616E-2</v>
      </c>
      <c r="AG11" s="35">
        <f>IF(AF11=0,0,(AF11*((LOG(AF11))/LOG(2))))</f>
        <v>-0.20915797251327431</v>
      </c>
      <c r="AI11" s="35">
        <f>N11</f>
        <v>11211</v>
      </c>
      <c r="AJ11" s="35">
        <f>COUNTIF(L90:L117,AI11)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COUNTIF(L118:L144,AN11)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COUNTIF(L145:L172,AS11)</f>
        <v>1</v>
      </c>
      <c r="AU11" s="35">
        <f>AT11/(AV4-AT25)</f>
        <v>6.25E-2</v>
      </c>
      <c r="AV11" s="35">
        <f>IF(AU11=0,0,(AU11*((LOG(AU11))/LOG(2))))</f>
        <v>-0.25</v>
      </c>
    </row>
    <row r="12" spans="1:48" x14ac:dyDescent="0.3">
      <c r="A12" s="57">
        <v>12</v>
      </c>
      <c r="B12" s="57">
        <v>672</v>
      </c>
      <c r="C12" s="60">
        <v>24</v>
      </c>
      <c r="D12" s="57">
        <v>679</v>
      </c>
      <c r="E12" s="60">
        <v>24</v>
      </c>
      <c r="F12" s="57">
        <v>693</v>
      </c>
      <c r="G12" s="63">
        <v>14</v>
      </c>
      <c r="H12" s="63">
        <v>701</v>
      </c>
      <c r="I12" s="41">
        <v>13</v>
      </c>
      <c r="J12" s="41">
        <v>713</v>
      </c>
      <c r="K12" s="42">
        <v>0</v>
      </c>
      <c r="L12">
        <v>12211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COUNTIF(L7:L34,T12)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COUNTIF(L35:L61,Y12)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COUNTIF(L62:L89,AD12)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COUNTIF(L90:L117,AI12)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COUNTIF(L118:L144,AN12)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COUNTIF(L145:L172,AS12)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820</v>
      </c>
      <c r="C13" s="60">
        <v>11</v>
      </c>
      <c r="D13" s="57">
        <v>829</v>
      </c>
      <c r="E13" s="60">
        <v>22</v>
      </c>
      <c r="F13" s="57">
        <v>837</v>
      </c>
      <c r="G13" s="63">
        <v>14</v>
      </c>
      <c r="H13" s="63">
        <v>844</v>
      </c>
      <c r="I13" s="41">
        <v>13</v>
      </c>
      <c r="J13" s="41">
        <v>854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COUNTIF(L7:L34,T13)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COUNTIF(L35:L61,Y13)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COUNTIF(L62:L89,AD13)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COUNTIF(L90:L117,AI13)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COUNTIF(L118:L144,AN13)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COUNTIF(L145:L172,AS13)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952</v>
      </c>
      <c r="C14" s="60">
        <v>22</v>
      </c>
      <c r="D14" s="57">
        <v>958</v>
      </c>
      <c r="E14" s="60">
        <v>13</v>
      </c>
      <c r="F14" s="57">
        <v>973</v>
      </c>
      <c r="G14" s="63">
        <v>23</v>
      </c>
      <c r="H14" s="63">
        <v>978</v>
      </c>
      <c r="I14" s="41">
        <v>13</v>
      </c>
      <c r="J14" s="41">
        <v>985</v>
      </c>
      <c r="K14" s="42">
        <v>0</v>
      </c>
      <c r="L14">
        <v>22121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COUNTIF(L7:L34,T14)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COUNTIF(L35:L61,Y14)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COUNTIF(L62:L89,AD14)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COUNTIF(L90:L117,AI14)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COUNTIF(L118:L144,AN14)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COUNTIF(L145:L172,AS14)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1094</v>
      </c>
      <c r="C15" s="60">
        <v>22</v>
      </c>
      <c r="D15" s="57">
        <v>1100</v>
      </c>
      <c r="E15" s="60">
        <v>24</v>
      </c>
      <c r="F15" s="57">
        <v>1105</v>
      </c>
      <c r="G15" s="63">
        <v>14</v>
      </c>
      <c r="H15" s="63">
        <v>1113</v>
      </c>
      <c r="I15" s="41">
        <v>24</v>
      </c>
      <c r="J15" s="41">
        <v>1121</v>
      </c>
      <c r="K15" s="42">
        <v>0</v>
      </c>
      <c r="L15">
        <v>22212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COUNTIF(L7:L34,T15)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COUNTIF(L35:L61,Y15)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COUNTIF(L62:L89,AD15)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COUNTIF(L90:L117,AI15)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COUNTIF(L118:L144,AN15)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COUNTIF(L145:L172,AS15)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1227</v>
      </c>
      <c r="C16" s="60">
        <v>22</v>
      </c>
      <c r="D16" s="57">
        <v>1235</v>
      </c>
      <c r="E16" s="60">
        <v>13</v>
      </c>
      <c r="F16" s="57">
        <v>1243</v>
      </c>
      <c r="G16" s="63">
        <v>23</v>
      </c>
      <c r="H16" s="63">
        <v>1252</v>
      </c>
      <c r="I16" s="41">
        <v>13</v>
      </c>
      <c r="J16" s="41">
        <v>1260</v>
      </c>
      <c r="K16" s="42">
        <v>0</v>
      </c>
      <c r="L16">
        <v>22121</v>
      </c>
      <c r="N16" s="35">
        <v>12112</v>
      </c>
      <c r="O16" s="35">
        <f>COUNTIF($L$7:$L$500,N16)</f>
        <v>3</v>
      </c>
      <c r="P16" s="35">
        <f>O16/$Q$4</f>
        <v>1.8072289156626505E-2</v>
      </c>
      <c r="Q16" s="35">
        <f>IF(P16=0,0,(P16*((LOG(P16))/LOG(2))))</f>
        <v>-0.10463994452938136</v>
      </c>
      <c r="T16" s="35">
        <f>N16</f>
        <v>12112</v>
      </c>
      <c r="U16" s="35">
        <f>COUNTIF(L7:L34,T16)</f>
        <v>1</v>
      </c>
      <c r="V16" s="35">
        <f>U16/(W4-U25)</f>
        <v>3.5714285714285712E-2</v>
      </c>
      <c r="W16" s="35">
        <f>IF(V16=0,0,(V16*((LOG(V16))/LOG(2))))</f>
        <v>-0.17169124721634299</v>
      </c>
      <c r="Y16" s="35">
        <f>N16</f>
        <v>12112</v>
      </c>
      <c r="Z16" s="35">
        <f>COUNTIF(L35:L61,Y16)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COUNTIF(L62:L89,AD16)</f>
        <v>1</v>
      </c>
      <c r="AF16" s="35">
        <f>AE16/(AG4-AE25)</f>
        <v>4.7619047619047616E-2</v>
      </c>
      <c r="AG16" s="35">
        <f>IF(AF16=0,0,(AF16*((LOG(AF16))/LOG(2))))</f>
        <v>-0.20915797251327431</v>
      </c>
      <c r="AI16" s="35">
        <f>N16</f>
        <v>12112</v>
      </c>
      <c r="AJ16" s="35">
        <f>COUNTIF(L90:L117,AI16)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COUNTIF(L118:L144,AN16)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COUNTIF(L145:L172,AS16)</f>
        <v>1</v>
      </c>
      <c r="AU16" s="35">
        <f>AT16/(AV4-AT25)</f>
        <v>6.25E-2</v>
      </c>
      <c r="AV16" s="35">
        <f>IF(AU16=0,0,(AU16*((LOG(AU16))/LOG(2))))</f>
        <v>-0.25</v>
      </c>
    </row>
    <row r="17" spans="1:48" x14ac:dyDescent="0.3">
      <c r="A17" s="57">
        <v>21</v>
      </c>
      <c r="B17" s="57">
        <v>1363</v>
      </c>
      <c r="C17" s="60">
        <v>11</v>
      </c>
      <c r="D17" s="57">
        <v>1378</v>
      </c>
      <c r="E17" s="60">
        <v>22</v>
      </c>
      <c r="F17" s="57">
        <v>1386</v>
      </c>
      <c r="G17" s="63">
        <v>14</v>
      </c>
      <c r="H17" s="63">
        <v>1393</v>
      </c>
      <c r="I17" s="41">
        <v>13</v>
      </c>
      <c r="J17" s="41">
        <v>1406</v>
      </c>
      <c r="K17" s="42">
        <v>0</v>
      </c>
      <c r="L17">
        <v>21211</v>
      </c>
      <c r="N17" s="35">
        <v>12121</v>
      </c>
      <c r="O17" s="35">
        <f>COUNTIF($L$7:$L$500,N17)</f>
        <v>5</v>
      </c>
      <c r="P17" s="35">
        <f>O17/$Q$4</f>
        <v>3.0120481927710843E-2</v>
      </c>
      <c r="Q17" s="35">
        <f>IF(P17=0,0,(P17*((LOG(P17))/LOG(2))))</f>
        <v>-0.15220214868854101</v>
      </c>
      <c r="T17" s="35">
        <f>N17</f>
        <v>12121</v>
      </c>
      <c r="U17" s="35">
        <f>COUNTIF(L7:L34,T17)</f>
        <v>2</v>
      </c>
      <c r="V17" s="35">
        <f>U17/(W4-U25)</f>
        <v>7.1428571428571425E-2</v>
      </c>
      <c r="W17" s="35">
        <f>IF(V17=0,0,(V17*((LOG(V17))/LOG(2))))</f>
        <v>-0.27195392300411453</v>
      </c>
      <c r="Y17" s="35">
        <f>N17</f>
        <v>12121</v>
      </c>
      <c r="Z17" s="35">
        <f>COUNTIF(L35:L61,Y17)</f>
        <v>2</v>
      </c>
      <c r="AA17" s="35">
        <f>Z17/(AB4-Z25)</f>
        <v>9.0909090909090912E-2</v>
      </c>
      <c r="AB17" s="35">
        <f>IF(AA17=0,0,(AA17*((LOG(AA17))/LOG(2))))</f>
        <v>-0.31449378351248153</v>
      </c>
      <c r="AD17" s="35">
        <f>N17</f>
        <v>12121</v>
      </c>
      <c r="AE17" s="35">
        <f>COUNTIF(L62:L89,AD17)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COUNTIF(L90:L117,AI17)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COUNTIF(L118:L144,AN17)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COUNTIF(L145:L172,AS17)</f>
        <v>1</v>
      </c>
      <c r="AU17" s="35">
        <f>AT17/(AV4-AT25)</f>
        <v>6.25E-2</v>
      </c>
      <c r="AV17" s="35">
        <f>IF(AU17=0,0,(AU17*((LOG(AU17))/LOG(2))))</f>
        <v>-0.25</v>
      </c>
    </row>
    <row r="18" spans="1:48" x14ac:dyDescent="0.3">
      <c r="A18" s="57">
        <v>21</v>
      </c>
      <c r="B18" s="57">
        <v>1508</v>
      </c>
      <c r="C18" s="60">
        <v>22</v>
      </c>
      <c r="D18" s="57">
        <v>1513</v>
      </c>
      <c r="E18" s="60">
        <v>24</v>
      </c>
      <c r="F18" s="57">
        <v>1518</v>
      </c>
      <c r="G18" s="63">
        <v>23</v>
      </c>
      <c r="H18" s="63">
        <v>1524</v>
      </c>
      <c r="I18" s="41">
        <v>13</v>
      </c>
      <c r="J18" s="41">
        <v>1533</v>
      </c>
      <c r="K18" s="42">
        <v>0</v>
      </c>
      <c r="L18">
        <v>22221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COUNTIF(L7:L34,T18)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COUNTIF(L35:L61,Y18)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COUNTIF(L62:L89,AD18)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COUNTIF(L90:L117,AI18)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COUNTIF(L118:L144,AN18)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COUNTIF(L145:L172,AS18)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1631</v>
      </c>
      <c r="C19" s="60">
        <v>11</v>
      </c>
      <c r="D19" s="57">
        <v>1646</v>
      </c>
      <c r="E19" s="60">
        <v>11</v>
      </c>
      <c r="F19" s="57">
        <v>1660</v>
      </c>
      <c r="G19" s="63">
        <v>12</v>
      </c>
      <c r="H19" s="63">
        <v>1670</v>
      </c>
      <c r="I19" s="41">
        <v>13</v>
      </c>
      <c r="J19" s="41">
        <v>1687</v>
      </c>
      <c r="K19" s="42">
        <v>0</v>
      </c>
      <c r="L19">
        <v>21111</v>
      </c>
      <c r="N19" s="35">
        <v>12211</v>
      </c>
      <c r="O19" s="35">
        <f>COUNTIF($L$7:$L$500,N19)</f>
        <v>1</v>
      </c>
      <c r="P19" s="35">
        <f>O19/$Q$4</f>
        <v>6.024096385542169E-3</v>
      </c>
      <c r="Q19" s="35">
        <f>IF(P19=0,0,(P19*((LOG(P19))/LOG(2))))</f>
        <v>-4.4427948381607983E-2</v>
      </c>
      <c r="T19" s="35">
        <f>N19</f>
        <v>12211</v>
      </c>
      <c r="U19" s="35">
        <f>COUNTIF(L7:L34,T19)</f>
        <v>1</v>
      </c>
      <c r="V19" s="35">
        <f>U19/(W4-U25)</f>
        <v>3.5714285714285712E-2</v>
      </c>
      <c r="W19" s="35">
        <f>IF(V19=0,0,(V19*((LOG(V19))/LOG(2))))</f>
        <v>-0.17169124721634299</v>
      </c>
      <c r="Y19" s="35">
        <f>N19</f>
        <v>12211</v>
      </c>
      <c r="Z19" s="35">
        <f>COUNTIF(L35:L61,Y19)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COUNTIF(L62:L89,AD19)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COUNTIF(L90:L117,AI19)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COUNTIF(L118:L144,AN19)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COUNTIF(L145:L172,AS19)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1787</v>
      </c>
      <c r="C20" s="60">
        <v>11</v>
      </c>
      <c r="D20" s="57">
        <v>1795</v>
      </c>
      <c r="E20" s="60">
        <v>22</v>
      </c>
      <c r="F20" s="57">
        <v>1804</v>
      </c>
      <c r="G20" s="63">
        <v>14</v>
      </c>
      <c r="H20" s="63">
        <v>1811</v>
      </c>
      <c r="I20" s="41">
        <v>24</v>
      </c>
      <c r="J20" s="41">
        <v>1820</v>
      </c>
      <c r="K20" s="42">
        <v>0</v>
      </c>
      <c r="L20">
        <v>21212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COUNTIF(L7:L34,T20)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COUNTIF(L35:L61,Y20)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COUNTIF(L62:L89,AD20)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COUNTIF(L90:L117,AI20)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COUNTIF(L118:L144,AN20)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COUNTIF(L145:L172,AS20)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1920</v>
      </c>
      <c r="C21" s="60">
        <v>11</v>
      </c>
      <c r="D21" s="57">
        <v>1938</v>
      </c>
      <c r="E21" s="60">
        <v>22</v>
      </c>
      <c r="F21" s="57">
        <v>1947</v>
      </c>
      <c r="G21" s="63">
        <v>14</v>
      </c>
      <c r="H21" s="63">
        <v>1954</v>
      </c>
      <c r="I21" s="41">
        <v>13</v>
      </c>
      <c r="J21" s="41">
        <v>1964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COUNTIF(L7:L34,T21)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COUNTIF(L35:L61,Y21)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COUNTIF(L62:L89,AD21)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COUNTIF(L90:L117,AI21)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COUNTIF(L118:L144,AN21)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COUNTIF(L145:L172,AS21)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2064</v>
      </c>
      <c r="C22" s="60">
        <v>11</v>
      </c>
      <c r="D22" s="57">
        <v>2070</v>
      </c>
      <c r="E22" s="60">
        <v>22</v>
      </c>
      <c r="F22" s="57">
        <v>2079</v>
      </c>
      <c r="G22" s="63">
        <v>14</v>
      </c>
      <c r="H22" s="63">
        <v>2086</v>
      </c>
      <c r="I22" s="41">
        <v>13</v>
      </c>
      <c r="J22" s="41">
        <v>2096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COUNTIF(L7:L34,T22)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COUNTIF(L35:L61,Y22)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COUNTIF(L62:L89,AD22)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COUNTIF(L90:L117,AI22)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COUNTIF(L118:L144,AN22)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COUNTIF(L145:L172,AS22)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2197</v>
      </c>
      <c r="C23" s="60">
        <v>11</v>
      </c>
      <c r="D23" s="57">
        <v>2205</v>
      </c>
      <c r="E23" s="60">
        <v>11</v>
      </c>
      <c r="F23" s="57">
        <v>2219</v>
      </c>
      <c r="G23" s="63">
        <v>12</v>
      </c>
      <c r="H23" s="63">
        <v>2229</v>
      </c>
      <c r="I23" s="41">
        <v>13</v>
      </c>
      <c r="J23" s="41">
        <v>2249</v>
      </c>
      <c r="K23" s="42">
        <v>0</v>
      </c>
      <c r="L23">
        <v>21111</v>
      </c>
      <c r="N23" s="35">
        <v>21111</v>
      </c>
      <c r="O23" s="35">
        <f>COUNTIF($L$7:$L$500,N23)</f>
        <v>22</v>
      </c>
      <c r="P23" s="35">
        <f>O23/$Q$4</f>
        <v>0.13253012048192772</v>
      </c>
      <c r="Q23" s="35">
        <f>IF(P23=0,0,(P23*((LOG(P23))/LOG(2))))</f>
        <v>-0.38640585469645666</v>
      </c>
      <c r="T23" s="35">
        <f>N23</f>
        <v>21111</v>
      </c>
      <c r="U23" s="35">
        <f>COUNTIF(L7:L34,T23)</f>
        <v>2</v>
      </c>
      <c r="V23" s="35">
        <f>U23/(W4-U25)</f>
        <v>7.1428571428571425E-2</v>
      </c>
      <c r="W23" s="35">
        <f>IF(V23=0,0,(V23*((LOG(V23))/LOG(2))))</f>
        <v>-0.27195392300411453</v>
      </c>
      <c r="Y23" s="35">
        <f>N23</f>
        <v>21111</v>
      </c>
      <c r="Z23" s="35">
        <f>COUNTIF(L35:L61,Y23)</f>
        <v>3</v>
      </c>
      <c r="AA23" s="35">
        <f>Z23/(AB4-Z25)</f>
        <v>0.13636363636363635</v>
      </c>
      <c r="AB23" s="35">
        <f>IF(AA23=0,0,(AA23*((LOG(AA23))/LOG(2))))</f>
        <v>-0.39197306153401923</v>
      </c>
      <c r="AD23" s="35">
        <f>N23</f>
        <v>21111</v>
      </c>
      <c r="AE23" s="35">
        <f>COUNTIF(L62:L89,AD23)</f>
        <v>4</v>
      </c>
      <c r="AF23" s="35">
        <f>AE23/(AG4-AE25)</f>
        <v>0.19047619047619047</v>
      </c>
      <c r="AG23" s="35">
        <f>IF(AF23=0,0,(AF23*((LOG(AF23))/LOG(2))))</f>
        <v>-0.4556795091007162</v>
      </c>
      <c r="AI23" s="35">
        <f>N23</f>
        <v>21111</v>
      </c>
      <c r="AJ23" s="35">
        <f>COUNTIF(L90:L117,AI23)</f>
        <v>5</v>
      </c>
      <c r="AK23" s="35">
        <f>AJ23/(AL4-AJ25)</f>
        <v>0.26315789473684209</v>
      </c>
      <c r="AL23" s="35">
        <f>IF(AK23=0,0,(AK23*((LOG(AK23))/LOG(2))))</f>
        <v>-0.50684195225163764</v>
      </c>
      <c r="AN23" s="35">
        <f>N23</f>
        <v>21111</v>
      </c>
      <c r="AO23" s="35">
        <f>COUNTIF(L118:L144,AN23)</f>
        <v>6</v>
      </c>
      <c r="AP23" s="35">
        <f>AO23/(AQ4-AO25)</f>
        <v>0.3</v>
      </c>
      <c r="AQ23" s="35">
        <f>IF(AP23=0,0,(AP23*((LOG(AP23))/LOG(2))))</f>
        <v>-0.52108967824986185</v>
      </c>
      <c r="AS23" s="35">
        <f>N23</f>
        <v>21111</v>
      </c>
      <c r="AT23" s="35">
        <f>COUNTIF(L145:L172,AS23)</f>
        <v>2</v>
      </c>
      <c r="AU23" s="35">
        <f>AT23/(AV4-AT25)</f>
        <v>0.125</v>
      </c>
      <c r="AV23" s="35">
        <f>IF(AU23=0,0,(AU23*((LOG(AU23))/LOG(2))))</f>
        <v>-0.375</v>
      </c>
    </row>
    <row r="24" spans="1:48" x14ac:dyDescent="0.3">
      <c r="A24" s="57">
        <v>21</v>
      </c>
      <c r="B24" s="57">
        <v>2348</v>
      </c>
      <c r="C24" s="60">
        <v>22</v>
      </c>
      <c r="D24" s="57">
        <v>2355</v>
      </c>
      <c r="E24" s="60">
        <v>13</v>
      </c>
      <c r="F24" s="57">
        <v>2364</v>
      </c>
      <c r="G24" s="63">
        <v>23</v>
      </c>
      <c r="H24" s="63">
        <v>2372</v>
      </c>
      <c r="I24" s="41">
        <v>13</v>
      </c>
      <c r="J24" s="41">
        <v>2379</v>
      </c>
      <c r="K24" s="42">
        <v>0</v>
      </c>
      <c r="L24">
        <v>22121</v>
      </c>
      <c r="N24" s="35">
        <v>21112</v>
      </c>
      <c r="O24" s="35">
        <f>COUNTIF($L$7:$L$500,N24)</f>
        <v>9</v>
      </c>
      <c r="P24" s="35">
        <f>O24/$Q$4</f>
        <v>5.4216867469879519E-2</v>
      </c>
      <c r="Q24" s="35">
        <f>IF(P24=0,0,(P24*((LOG(P24))/LOG(2))))</f>
        <v>-0.22798813174181634</v>
      </c>
      <c r="T24" s="35">
        <f>N24</f>
        <v>21112</v>
      </c>
      <c r="U24" s="35">
        <f>COUNTIF(L7:L34,T24)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COUNTIF(L35:L61,Y24)</f>
        <v>3</v>
      </c>
      <c r="AA24" s="35">
        <f>Z24/(AB4-Z25)</f>
        <v>0.13636363636363635</v>
      </c>
      <c r="AB24" s="35">
        <f>IF(AA24=0,0,(AA24*((LOG(AA24))/LOG(2))))</f>
        <v>-0.39197306153401923</v>
      </c>
      <c r="AD24" s="35">
        <f>N24</f>
        <v>21112</v>
      </c>
      <c r="AE24" s="35">
        <f>COUNTIF(L62:L89,AD24)</f>
        <v>4</v>
      </c>
      <c r="AF24" s="35">
        <f>AE24/(AG4-AE25)</f>
        <v>0.19047619047619047</v>
      </c>
      <c r="AG24" s="35">
        <f>IF(AF24=0,0,(AF24*((LOG(AF24))/LOG(2))))</f>
        <v>-0.4556795091007162</v>
      </c>
      <c r="AI24" s="35">
        <f>N24</f>
        <v>21112</v>
      </c>
      <c r="AJ24" s="35">
        <f>COUNTIF(L90:L117,AI24)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COUNTIF(L118:L144,AN24)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COUNTIF(L145:L172,AS24)</f>
        <v>2</v>
      </c>
      <c r="AU24" s="35">
        <f>AT24/(AV4-AT25)</f>
        <v>0.125</v>
      </c>
      <c r="AV24" s="35">
        <f>IF(AU24=0,0,(AU24*((LOG(AU24))/LOG(2))))</f>
        <v>-0.375</v>
      </c>
    </row>
    <row r="25" spans="1:48" x14ac:dyDescent="0.3">
      <c r="A25" s="57">
        <v>21</v>
      </c>
      <c r="B25" s="57">
        <v>2485</v>
      </c>
      <c r="C25" s="60">
        <v>22</v>
      </c>
      <c r="D25" s="57">
        <v>2492</v>
      </c>
      <c r="E25" s="60">
        <v>13</v>
      </c>
      <c r="F25" s="57">
        <v>2505</v>
      </c>
      <c r="G25" s="63">
        <v>23</v>
      </c>
      <c r="H25" s="63">
        <v>2513</v>
      </c>
      <c r="I25" s="41">
        <v>13</v>
      </c>
      <c r="J25" s="41">
        <v>2520</v>
      </c>
      <c r="K25" s="42">
        <v>0</v>
      </c>
      <c r="L25">
        <v>22121</v>
      </c>
      <c r="N25" s="35">
        <v>21121</v>
      </c>
      <c r="O25" s="35">
        <f>COUNTIF($L$7:$L$500,N25)</f>
        <v>40</v>
      </c>
      <c r="P25" s="35">
        <f>O25/$Q$4</f>
        <v>0.24096385542168675</v>
      </c>
      <c r="Q25" s="35">
        <f>IF(P25=0,0,(P25*((LOG(P25))/LOG(2))))</f>
        <v>-0.49472562324326802</v>
      </c>
      <c r="T25" s="35">
        <f>N25</f>
        <v>21121</v>
      </c>
      <c r="U25" s="35">
        <f>COUNTIF(L7:L34,T25)</f>
        <v>0</v>
      </c>
      <c r="V25" s="54"/>
      <c r="W25" s="55"/>
      <c r="Y25" s="35">
        <f>N25</f>
        <v>21121</v>
      </c>
      <c r="Z25" s="35">
        <f>COUNTIF(L35:L61,Y25)</f>
        <v>5</v>
      </c>
      <c r="AA25" s="54"/>
      <c r="AB25" s="55"/>
      <c r="AD25" s="35">
        <f>N25</f>
        <v>21121</v>
      </c>
      <c r="AE25" s="35">
        <f>COUNTIF(L62:L89,AD25)</f>
        <v>7</v>
      </c>
      <c r="AF25" s="54"/>
      <c r="AG25" s="55"/>
      <c r="AI25" s="35">
        <f>N25</f>
        <v>21121</v>
      </c>
      <c r="AJ25" s="35">
        <f>COUNTIF(L90:L117,AI25)</f>
        <v>9</v>
      </c>
      <c r="AK25" s="54"/>
      <c r="AL25" s="55"/>
      <c r="AN25" s="35">
        <f>N25</f>
        <v>21121</v>
      </c>
      <c r="AO25" s="35">
        <f>COUNTIF(L118:L144,AN25)</f>
        <v>7</v>
      </c>
      <c r="AP25" s="54"/>
      <c r="AQ25" s="55"/>
      <c r="AS25" s="35">
        <f>N25</f>
        <v>21121</v>
      </c>
      <c r="AT25" s="35">
        <f>COUNTIF(L145:L172,AS25)</f>
        <v>12</v>
      </c>
      <c r="AU25" s="54"/>
      <c r="AV25" s="55"/>
    </row>
    <row r="26" spans="1:48" x14ac:dyDescent="0.3">
      <c r="A26" s="57">
        <v>21</v>
      </c>
      <c r="B26" s="57">
        <v>2620</v>
      </c>
      <c r="C26" s="60">
        <v>22</v>
      </c>
      <c r="D26" s="57">
        <v>2624</v>
      </c>
      <c r="E26" s="60">
        <v>24</v>
      </c>
      <c r="F26" s="57">
        <v>2629</v>
      </c>
      <c r="G26" s="63">
        <v>14</v>
      </c>
      <c r="H26" s="63">
        <v>2637</v>
      </c>
      <c r="I26" s="41">
        <v>24</v>
      </c>
      <c r="J26" s="41">
        <v>2648</v>
      </c>
      <c r="K26" s="42">
        <v>0</v>
      </c>
      <c r="L26">
        <v>22212</v>
      </c>
      <c r="N26" s="35">
        <v>21122</v>
      </c>
      <c r="O26" s="35">
        <f>COUNTIF($L$7:$L$500,N26)</f>
        <v>1</v>
      </c>
      <c r="P26" s="35">
        <f>O26/$Q$4</f>
        <v>6.024096385542169E-3</v>
      </c>
      <c r="Q26" s="35">
        <f>IF(P26=0,0,(P26*((LOG(P26))/LOG(2))))</f>
        <v>-4.4427948381607983E-2</v>
      </c>
      <c r="T26" s="35">
        <f>N26</f>
        <v>21122</v>
      </c>
      <c r="U26" s="35">
        <f>COUNTIF(L7:L34,T26)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COUNTIF(L35:L61,Y26)</f>
        <v>1</v>
      </c>
      <c r="AA26" s="35">
        <f>Z26/(AB4-Z25)</f>
        <v>4.5454545454545456E-2</v>
      </c>
      <c r="AB26" s="35">
        <f>IF(AA26=0,0,(AA26*((LOG(AA26))/LOG(2))))</f>
        <v>-0.20270143721078623</v>
      </c>
      <c r="AD26" s="35">
        <f>N26</f>
        <v>21122</v>
      </c>
      <c r="AE26" s="35">
        <f>COUNTIF(L62:L89,AD26)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COUNTIF(L90:L117,AI26)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COUNTIF(L118:L144,AN26)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COUNTIF(L145:L172,AS26)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2768</v>
      </c>
      <c r="C27" s="60">
        <v>13</v>
      </c>
      <c r="D27" s="57">
        <v>2784</v>
      </c>
      <c r="E27" s="60">
        <v>13</v>
      </c>
      <c r="F27" s="57">
        <v>2802</v>
      </c>
      <c r="G27" s="63">
        <v>14</v>
      </c>
      <c r="H27" s="63">
        <v>2812</v>
      </c>
      <c r="I27" s="41">
        <v>24</v>
      </c>
      <c r="J27" s="41">
        <v>2824</v>
      </c>
      <c r="K27" s="42">
        <v>0</v>
      </c>
      <c r="L27">
        <v>11112</v>
      </c>
      <c r="N27" s="35">
        <v>21211</v>
      </c>
      <c r="O27" s="35">
        <f>COUNTIF($L$7:$L$500,N27)</f>
        <v>27</v>
      </c>
      <c r="P27" s="35">
        <f>O27/$Q$4</f>
        <v>0.16265060240963855</v>
      </c>
      <c r="Q27" s="35">
        <f>IF(P27=0,0,(P27*((LOG(P27))/LOG(2))))</f>
        <v>-0.42616928968646572</v>
      </c>
      <c r="T27" s="35">
        <f>N27</f>
        <v>21211</v>
      </c>
      <c r="U27" s="35">
        <f>COUNTIF(L7:L34,T27)</f>
        <v>5</v>
      </c>
      <c r="V27" s="35">
        <f>U27/(W4-U25)</f>
        <v>0.17857142857142858</v>
      </c>
      <c r="W27" s="35">
        <f>IF(V27=0,0,(V27*((LOG(V27))/LOG(2))))</f>
        <v>-0.44382621913754317</v>
      </c>
      <c r="Y27" s="35">
        <f>N27</f>
        <v>21211</v>
      </c>
      <c r="Z27" s="35">
        <f>COUNTIF(L35:L61,Y27)</f>
        <v>5</v>
      </c>
      <c r="AA27" s="35">
        <f>Z27/(AB4-Z25)</f>
        <v>0.22727272727272727</v>
      </c>
      <c r="AB27" s="35">
        <f>IF(AA27=0,0,(AA27*((LOG(AA27))/LOG(2))))</f>
        <v>-0.48579625539771243</v>
      </c>
      <c r="AD27" s="35">
        <f>N27</f>
        <v>21211</v>
      </c>
      <c r="AE27" s="35">
        <f>COUNTIF(L62:L89,AD27)</f>
        <v>2</v>
      </c>
      <c r="AF27" s="35">
        <f>AE27/(AG4-AE25)</f>
        <v>9.5238095238095233E-2</v>
      </c>
      <c r="AG27" s="35">
        <f>IF(AF27=0,0,(AF27*((LOG(AF27))/LOG(2))))</f>
        <v>-0.32307784978845333</v>
      </c>
      <c r="AI27" s="35">
        <f>N27</f>
        <v>21211</v>
      </c>
      <c r="AJ27" s="35">
        <f>COUNTIF(L90:L117,AI27)</f>
        <v>2</v>
      </c>
      <c r="AK27" s="35">
        <f>AJ27/(AL4-AJ25)</f>
        <v>0.10526315789473684</v>
      </c>
      <c r="AL27" s="35">
        <f>IF(AK27=0,0,(AK27*((LOG(AK27))/LOG(2))))</f>
        <v>-0.34188710667827216</v>
      </c>
      <c r="AN27" s="35">
        <f>N27</f>
        <v>21211</v>
      </c>
      <c r="AO27" s="35">
        <f>COUNTIF(L118:L144,AN27)</f>
        <v>8</v>
      </c>
      <c r="AP27" s="35">
        <f>AO27/(AQ4-AO25)</f>
        <v>0.4</v>
      </c>
      <c r="AQ27" s="35">
        <f>IF(AP27=0,0,(AP27*((LOG(AP27))/LOG(2))))</f>
        <v>-0.52877123795494496</v>
      </c>
      <c r="AS27" s="35">
        <f>N27</f>
        <v>21211</v>
      </c>
      <c r="AT27" s="35">
        <f>COUNTIF(L145:L172,AS27)</f>
        <v>5</v>
      </c>
      <c r="AU27" s="35">
        <f>AT27/(AV4-AT25)</f>
        <v>0.3125</v>
      </c>
      <c r="AV27" s="35">
        <f>IF(AU27=0,0,(AU27*((LOG(AU27))/LOG(2))))</f>
        <v>-0.52439747034769923</v>
      </c>
    </row>
    <row r="28" spans="1:48" x14ac:dyDescent="0.3">
      <c r="A28" s="57">
        <v>12</v>
      </c>
      <c r="B28" s="57">
        <v>2940</v>
      </c>
      <c r="C28" s="60">
        <v>13</v>
      </c>
      <c r="D28" s="57">
        <v>2947</v>
      </c>
      <c r="E28" s="60">
        <v>13</v>
      </c>
      <c r="F28" s="57">
        <v>2962</v>
      </c>
      <c r="G28" s="63">
        <v>14</v>
      </c>
      <c r="H28" s="63">
        <v>2971</v>
      </c>
      <c r="I28" s="41">
        <v>24</v>
      </c>
      <c r="J28" s="41">
        <v>2981</v>
      </c>
      <c r="K28" s="42">
        <v>0</v>
      </c>
      <c r="L28">
        <v>11112</v>
      </c>
      <c r="N28" s="35">
        <v>21212</v>
      </c>
      <c r="O28" s="35">
        <f>COUNTIF($L$7:$L$500,N28)</f>
        <v>6</v>
      </c>
      <c r="P28" s="35">
        <f>O28/$Q$4</f>
        <v>3.614457831325301E-2</v>
      </c>
      <c r="Q28" s="35">
        <f>IF(P28=0,0,(P28*((LOG(P28))/LOG(2))))</f>
        <v>-0.17313531074550972</v>
      </c>
      <c r="T28" s="35">
        <f>N28</f>
        <v>21212</v>
      </c>
      <c r="U28" s="35">
        <f>COUNTIF(L7:L34,T28)</f>
        <v>3</v>
      </c>
      <c r="V28" s="35">
        <f>U28/(W4-U25)</f>
        <v>0.10714285714285714</v>
      </c>
      <c r="W28" s="35">
        <f>IF(V28=0,0,(V28*((LOG(V28))/LOG(2))))</f>
        <v>-0.34525633085747659</v>
      </c>
      <c r="Y28" s="35">
        <f>N28</f>
        <v>21212</v>
      </c>
      <c r="Z28" s="35">
        <f>COUNTIF(L35:L61,Y28)</f>
        <v>1</v>
      </c>
      <c r="AA28" s="35">
        <f>Z28/(AB4-Z25)</f>
        <v>4.5454545454545456E-2</v>
      </c>
      <c r="AB28" s="35">
        <f>IF(AA28=0,0,(AA28*((LOG(AA28))/LOG(2))))</f>
        <v>-0.20270143721078623</v>
      </c>
      <c r="AD28" s="35">
        <f>N28</f>
        <v>21212</v>
      </c>
      <c r="AE28" s="35">
        <f>COUNTIF(L62:L89,AD28)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COUNTIF(L90:L117,AI28)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COUNTIF(L118:L144,AN28)</f>
        <v>2</v>
      </c>
      <c r="AP28" s="35">
        <f>AO28/(AQ4-AO25)</f>
        <v>0.1</v>
      </c>
      <c r="AQ28" s="35">
        <f>IF(AP28=0,0,(AP28*((LOG(AP28))/LOG(2))))</f>
        <v>-0.33219280948873625</v>
      </c>
      <c r="AS28" s="35">
        <f>N28</f>
        <v>21212</v>
      </c>
      <c r="AT28" s="35">
        <f>COUNTIF(L145:L172,AS28)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3090</v>
      </c>
      <c r="C29" s="60">
        <v>22</v>
      </c>
      <c r="D29" s="57">
        <v>3095</v>
      </c>
      <c r="E29" s="60">
        <v>24</v>
      </c>
      <c r="F29" s="57">
        <v>3101</v>
      </c>
      <c r="G29" s="63">
        <v>14</v>
      </c>
      <c r="H29" s="63">
        <v>3111</v>
      </c>
      <c r="I29" s="41">
        <v>13</v>
      </c>
      <c r="J29" s="41">
        <v>3120</v>
      </c>
      <c r="K29" s="42">
        <v>0</v>
      </c>
      <c r="L29">
        <v>22211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COUNTIF(L7:L34,T29)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COUNTIF(L35:L61,Y29)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COUNTIF(L62:L89,AD29)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COUNTIF(L90:L117,AI29)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COUNTIF(L118:L144,AN29)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COUNTIF(L145:L172,AS29)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21</v>
      </c>
      <c r="B30" s="57">
        <v>3242</v>
      </c>
      <c r="C30" s="60">
        <v>11</v>
      </c>
      <c r="D30" s="57">
        <v>3247</v>
      </c>
      <c r="E30" s="60">
        <v>22</v>
      </c>
      <c r="F30" s="57">
        <v>3260</v>
      </c>
      <c r="G30" s="63">
        <v>14</v>
      </c>
      <c r="H30" s="63">
        <v>3269</v>
      </c>
      <c r="I30" s="41">
        <v>13</v>
      </c>
      <c r="J30" s="41">
        <v>3282</v>
      </c>
      <c r="K30" s="42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COUNTIF(L7:L34,T30)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COUNTIF(L35:L61,Y30)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COUNTIF(L62:L89,AD30)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COUNTIF(L90:L117,AI30)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COUNTIF(L118:L144,AN30)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COUNTIF(L145:L172,AS30)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21</v>
      </c>
      <c r="B31" s="57">
        <v>3380</v>
      </c>
      <c r="C31" s="60">
        <v>22</v>
      </c>
      <c r="D31" s="57">
        <v>3388</v>
      </c>
      <c r="E31" s="60">
        <v>13</v>
      </c>
      <c r="F31" s="57">
        <v>3397</v>
      </c>
      <c r="G31" s="63">
        <v>14</v>
      </c>
      <c r="H31" s="63">
        <v>3426</v>
      </c>
      <c r="I31" s="41">
        <v>24</v>
      </c>
      <c r="J31" s="41">
        <v>3434</v>
      </c>
      <c r="K31" s="42">
        <v>0</v>
      </c>
      <c r="L31">
        <v>22112</v>
      </c>
      <c r="N31" s="35">
        <v>22111</v>
      </c>
      <c r="O31" s="35">
        <f>COUNTIF($L$7:$L$500,N31)</f>
        <v>11</v>
      </c>
      <c r="P31" s="35">
        <f>O31/$Q$4</f>
        <v>6.6265060240963861E-2</v>
      </c>
      <c r="Q31" s="35">
        <f>IF(P31=0,0,(P31*((LOG(P31))/LOG(2))))</f>
        <v>-0.25946798758919221</v>
      </c>
      <c r="T31" s="35">
        <f>N31</f>
        <v>22111</v>
      </c>
      <c r="U31" s="35">
        <f>COUNTIF(L7:L34,T31)</f>
        <v>2</v>
      </c>
      <c r="V31" s="35">
        <f>U31/(W4-U25)</f>
        <v>7.1428571428571425E-2</v>
      </c>
      <c r="W31" s="35">
        <f>IF(V31=0,0,(V31*((LOG(V31))/LOG(2))))</f>
        <v>-0.27195392300411453</v>
      </c>
      <c r="Y31" s="35">
        <f>N31</f>
        <v>22111</v>
      </c>
      <c r="Z31" s="35">
        <f>COUNTIF(L35:L61,Y31)</f>
        <v>2</v>
      </c>
      <c r="AA31" s="35">
        <f>Z31/(AB4-Z25)</f>
        <v>9.0909090909090912E-2</v>
      </c>
      <c r="AB31" s="35">
        <f>IF(AA31=0,0,(AA31*((LOG(AA31))/LOG(2))))</f>
        <v>-0.31449378351248153</v>
      </c>
      <c r="AD31" s="35">
        <f>N31</f>
        <v>22111</v>
      </c>
      <c r="AE31" s="35">
        <f>COUNTIF(L62:L89,AD31)</f>
        <v>4</v>
      </c>
      <c r="AF31" s="35">
        <f>AE31/(AG4-AE25)</f>
        <v>0.19047619047619047</v>
      </c>
      <c r="AG31" s="35">
        <f>IF(AF31=0,0,(AF31*((LOG(AF31))/LOG(2))))</f>
        <v>-0.4556795091007162</v>
      </c>
      <c r="AI31" s="35">
        <f>N31</f>
        <v>22111</v>
      </c>
      <c r="AJ31" s="35">
        <f>COUNTIF(L90:L117,AI31)</f>
        <v>2</v>
      </c>
      <c r="AK31" s="35">
        <f>AJ31/(AL4-AJ25)</f>
        <v>0.10526315789473684</v>
      </c>
      <c r="AL31" s="35">
        <f>IF(AK31=0,0,(AK31*((LOG(AK31))/LOG(2))))</f>
        <v>-0.34188710667827216</v>
      </c>
      <c r="AN31" s="35">
        <f>N31</f>
        <v>22111</v>
      </c>
      <c r="AO31" s="35">
        <f>COUNTIF(L118:L144,AN31)</f>
        <v>1</v>
      </c>
      <c r="AP31" s="35">
        <f>AO31/(AQ4-AO25)</f>
        <v>0.05</v>
      </c>
      <c r="AQ31" s="35">
        <f>IF(AP31=0,0,(AP31*((LOG(AP31))/LOG(2))))</f>
        <v>-0.21609640474436814</v>
      </c>
      <c r="AS31" s="35">
        <f>N31</f>
        <v>22111</v>
      </c>
      <c r="AT31" s="35">
        <f>COUNTIF(L145:L172,AS31)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3532</v>
      </c>
      <c r="C32" s="60">
        <v>22</v>
      </c>
      <c r="D32" s="57">
        <v>3544</v>
      </c>
      <c r="E32" s="60">
        <v>13</v>
      </c>
      <c r="F32" s="57">
        <v>3552</v>
      </c>
      <c r="G32" s="63">
        <v>14</v>
      </c>
      <c r="H32" s="63">
        <v>3567</v>
      </c>
      <c r="I32" s="41">
        <v>13</v>
      </c>
      <c r="J32" s="41">
        <v>3586</v>
      </c>
      <c r="K32" s="42">
        <v>0</v>
      </c>
      <c r="L32">
        <v>22111</v>
      </c>
      <c r="N32" s="35">
        <v>22112</v>
      </c>
      <c r="O32" s="35">
        <f>COUNTIF($L$7:$L$500,N32)</f>
        <v>10</v>
      </c>
      <c r="P32" s="35">
        <f>O32/$Q$4</f>
        <v>6.0240963855421686E-2</v>
      </c>
      <c r="Q32" s="35">
        <f>IF(P32=0,0,(P32*((LOG(P32))/LOG(2))))</f>
        <v>-0.24416333352166036</v>
      </c>
      <c r="T32" s="35">
        <f>N32</f>
        <v>22112</v>
      </c>
      <c r="U32" s="35">
        <f>COUNTIF(L7:L34,T32)</f>
        <v>1</v>
      </c>
      <c r="V32" s="35">
        <f>U32/(W4-U25)</f>
        <v>3.5714285714285712E-2</v>
      </c>
      <c r="W32" s="35">
        <f>IF(V32=0,0,(V32*((LOG(V32))/LOG(2))))</f>
        <v>-0.17169124721634299</v>
      </c>
      <c r="Y32" s="35">
        <f>N32</f>
        <v>22112</v>
      </c>
      <c r="Z32" s="35">
        <f>COUNTIF(L35:L61,Y32)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COUNTIF(L62:L89,AD32)</f>
        <v>1</v>
      </c>
      <c r="AF32" s="35">
        <f>AE32/(AG4-AE25)</f>
        <v>4.7619047619047616E-2</v>
      </c>
      <c r="AG32" s="35">
        <f>IF(AF32=0,0,(AF32*((LOG(AF32))/LOG(2))))</f>
        <v>-0.20915797251327431</v>
      </c>
      <c r="AI32" s="35">
        <f>N32</f>
        <v>22112</v>
      </c>
      <c r="AJ32" s="35">
        <f>COUNTIF(L90:L117,AI32)</f>
        <v>6</v>
      </c>
      <c r="AK32" s="35">
        <f>AJ32/(AL4-AJ25)</f>
        <v>0.31578947368421051</v>
      </c>
      <c r="AL32" s="35">
        <f>IF(AK32=0,0,(AK32*((LOG(AK32))/LOG(2))))</f>
        <v>-0.52514684612287243</v>
      </c>
      <c r="AN32" s="35">
        <f>N32</f>
        <v>22112</v>
      </c>
      <c r="AO32" s="35">
        <f>COUNTIF(L118:L144,AN32)</f>
        <v>1</v>
      </c>
      <c r="AP32" s="35">
        <f>AO32/(AQ4-AO25)</f>
        <v>0.05</v>
      </c>
      <c r="AQ32" s="35">
        <f>IF(AP32=0,0,(AP32*((LOG(AP32))/LOG(2))))</f>
        <v>-0.21609640474436814</v>
      </c>
      <c r="AS32" s="35">
        <f>N32</f>
        <v>22112</v>
      </c>
      <c r="AT32" s="35">
        <f>COUNTIF(L145:L172,AS32)</f>
        <v>1</v>
      </c>
      <c r="AU32" s="35">
        <f>AT32/(AV4-AT25)</f>
        <v>6.25E-2</v>
      </c>
      <c r="AV32" s="35">
        <f>IF(AU32=0,0,(AU32*((LOG(AU32))/LOG(2))))</f>
        <v>-0.25</v>
      </c>
    </row>
    <row r="33" spans="1:48" x14ac:dyDescent="0.3">
      <c r="A33" s="57">
        <v>21</v>
      </c>
      <c r="B33" s="57">
        <v>3688</v>
      </c>
      <c r="C33" s="60">
        <v>11</v>
      </c>
      <c r="D33" s="57">
        <v>3703</v>
      </c>
      <c r="E33" s="60">
        <v>22</v>
      </c>
      <c r="F33" s="57">
        <v>3711</v>
      </c>
      <c r="G33" s="63">
        <v>14</v>
      </c>
      <c r="H33" s="63">
        <v>3719</v>
      </c>
      <c r="I33" s="41">
        <v>24</v>
      </c>
      <c r="J33" s="41">
        <v>3728</v>
      </c>
      <c r="K33" s="42">
        <v>0</v>
      </c>
      <c r="L33">
        <v>21212</v>
      </c>
      <c r="N33" s="35">
        <v>22121</v>
      </c>
      <c r="O33" s="35">
        <f>COUNTIF($L$7:$L$500,N33)</f>
        <v>9</v>
      </c>
      <c r="P33" s="35">
        <f>O33/$Q$4</f>
        <v>5.4216867469879519E-2</v>
      </c>
      <c r="Q33" s="35">
        <f>IF(P33=0,0,(P33*((LOG(P33))/LOG(2))))</f>
        <v>-0.22798813174181634</v>
      </c>
      <c r="T33" s="35">
        <f>N33</f>
        <v>22121</v>
      </c>
      <c r="U33" s="35">
        <f>COUNTIF(L7:L34,T33)</f>
        <v>4</v>
      </c>
      <c r="V33" s="35">
        <f>U33/(W4-U25)</f>
        <v>0.14285714285714285</v>
      </c>
      <c r="W33" s="35">
        <f>IF(V33=0,0,(V33*((LOG(V33))/LOG(2))))</f>
        <v>-0.40105070315108626</v>
      </c>
      <c r="Y33" s="35">
        <f>N33</f>
        <v>22121</v>
      </c>
      <c r="Z33" s="35">
        <f>COUNTIF(L35:L61,Y33)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COUNTIF(L62:L89,AD33)</f>
        <v>2</v>
      </c>
      <c r="AF33" s="35">
        <f>AE33/(AG4-AE25)</f>
        <v>9.5238095238095233E-2</v>
      </c>
      <c r="AG33" s="35">
        <f>IF(AF33=0,0,(AF33*((LOG(AF33))/LOG(2))))</f>
        <v>-0.32307784978845333</v>
      </c>
      <c r="AI33" s="35">
        <f>N33</f>
        <v>22121</v>
      </c>
      <c r="AJ33" s="35">
        <f>COUNTIF(L90:L117,AI33)</f>
        <v>1</v>
      </c>
      <c r="AK33" s="35">
        <f>AJ33/(AL4-AJ25)</f>
        <v>5.2631578947368418E-2</v>
      </c>
      <c r="AL33" s="35">
        <f>IF(AK33=0,0,(AK33*((LOG(AK33))/LOG(2))))</f>
        <v>-0.22357513228650452</v>
      </c>
      <c r="AN33" s="35">
        <f>N33</f>
        <v>22121</v>
      </c>
      <c r="AO33" s="35">
        <f>COUNTIF(L118:L144,AN33)</f>
        <v>1</v>
      </c>
      <c r="AP33" s="35">
        <f>AO33/(AQ4-AO25)</f>
        <v>0.05</v>
      </c>
      <c r="AQ33" s="35">
        <f>IF(AP33=0,0,(AP33*((LOG(AP33))/LOG(2))))</f>
        <v>-0.21609640474436814</v>
      </c>
      <c r="AS33" s="35">
        <f>N33</f>
        <v>22121</v>
      </c>
      <c r="AT33" s="35">
        <f>COUNTIF(L145:L172,AS33)</f>
        <v>1</v>
      </c>
      <c r="AU33" s="35">
        <f>AT33/(AV4-AT25)</f>
        <v>6.25E-2</v>
      </c>
      <c r="AV33" s="35">
        <f>IF(AU33=0,0,(AU33*((LOG(AU33))/LOG(2))))</f>
        <v>-0.25</v>
      </c>
    </row>
    <row r="34" spans="1:48" x14ac:dyDescent="0.3">
      <c r="A34" s="57">
        <v>21</v>
      </c>
      <c r="B34" s="57">
        <v>3833</v>
      </c>
      <c r="C34" s="60">
        <v>22</v>
      </c>
      <c r="D34" s="57">
        <v>3840</v>
      </c>
      <c r="E34" s="60">
        <v>13</v>
      </c>
      <c r="F34" s="57">
        <v>3849</v>
      </c>
      <c r="G34" s="63">
        <v>14</v>
      </c>
      <c r="H34" s="63">
        <v>3864</v>
      </c>
      <c r="I34" s="41">
        <v>13</v>
      </c>
      <c r="J34" s="41">
        <v>3881</v>
      </c>
      <c r="K34" s="42">
        <v>0</v>
      </c>
      <c r="L34">
        <v>22111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COUNTIF(L7:L34,T34)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COUNTIF(L35:L61,Y34)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COUNTIF(L62:L89,AD34)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COUNTIF(L90:L117,AI34)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COUNTIF(L118:L144,AN34)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COUNTIF(L145:L172,AS34)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3979</v>
      </c>
      <c r="C35" s="61">
        <v>11</v>
      </c>
      <c r="D35" s="58">
        <v>3987</v>
      </c>
      <c r="E35" s="61">
        <v>11</v>
      </c>
      <c r="F35" s="58">
        <v>4000</v>
      </c>
      <c r="G35" s="64">
        <v>21</v>
      </c>
      <c r="H35" s="64">
        <v>4009</v>
      </c>
      <c r="I35" s="40">
        <v>11</v>
      </c>
      <c r="J35" s="40">
        <v>4016</v>
      </c>
      <c r="K35" s="50">
        <v>1</v>
      </c>
      <c r="L35">
        <v>21121</v>
      </c>
      <c r="N35" s="35">
        <v>22211</v>
      </c>
      <c r="O35" s="35">
        <f>COUNTIF($L$7:$L$500,N35)</f>
        <v>3</v>
      </c>
      <c r="P35" s="35">
        <f>O35/$Q$4</f>
        <v>1.8072289156626505E-2</v>
      </c>
      <c r="Q35" s="35">
        <f>IF(P35=0,0,(P35*((LOG(P35))/LOG(2))))</f>
        <v>-0.10463994452938136</v>
      </c>
      <c r="T35" s="35">
        <f>N35</f>
        <v>22211</v>
      </c>
      <c r="U35" s="35">
        <f>COUNTIF(L7:L34,T35)</f>
        <v>1</v>
      </c>
      <c r="V35" s="35">
        <f>U35/(W4-U25)</f>
        <v>3.5714285714285712E-2</v>
      </c>
      <c r="W35" s="35">
        <f>IF(V35=0,0,(V35*((LOG(V35))/LOG(2))))</f>
        <v>-0.17169124721634299</v>
      </c>
      <c r="Y35" s="35">
        <f>N35</f>
        <v>22211</v>
      </c>
      <c r="Z35" s="35">
        <f>COUNTIF(L35:L61,Y35)</f>
        <v>1</v>
      </c>
      <c r="AA35" s="35">
        <f>Z35/(AB4-Z25)</f>
        <v>4.5454545454545456E-2</v>
      </c>
      <c r="AB35" s="35">
        <f>IF(AA35=0,0,(AA35*((LOG(AA35))/LOG(2))))</f>
        <v>-0.20270143721078623</v>
      </c>
      <c r="AD35" s="35">
        <f>N35</f>
        <v>22211</v>
      </c>
      <c r="AE35" s="35">
        <f>COUNTIF(L62:L89,AD35)</f>
        <v>1</v>
      </c>
      <c r="AF35" s="35">
        <f>AE35/(AG4-AE25)</f>
        <v>4.7619047619047616E-2</v>
      </c>
      <c r="AG35" s="35">
        <f>IF(AF35=0,0,(AF35*((LOG(AF35))/LOG(2))))</f>
        <v>-0.20915797251327431</v>
      </c>
      <c r="AI35" s="35">
        <f>N35</f>
        <v>22211</v>
      </c>
      <c r="AJ35" s="35">
        <f>COUNTIF(L90:L117,AI35)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COUNTIF(L118:L144,AN35)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COUNTIF(L145:L172,AS35)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4107</v>
      </c>
      <c r="C36" s="61">
        <v>22</v>
      </c>
      <c r="D36" s="58">
        <v>4113</v>
      </c>
      <c r="E36" s="61">
        <v>24</v>
      </c>
      <c r="F36" s="58">
        <v>4120</v>
      </c>
      <c r="G36" s="64">
        <v>14</v>
      </c>
      <c r="H36" s="64">
        <v>4127</v>
      </c>
      <c r="I36" s="40">
        <v>24</v>
      </c>
      <c r="J36" s="40">
        <v>4135</v>
      </c>
      <c r="K36" s="50">
        <v>0</v>
      </c>
      <c r="L36">
        <v>22212</v>
      </c>
      <c r="N36" s="35">
        <v>22212</v>
      </c>
      <c r="O36" s="35">
        <f>COUNTIF($L$7:$L$500,N36)</f>
        <v>7</v>
      </c>
      <c r="P36" s="35">
        <f>O36/$Q$4</f>
        <v>4.2168674698795178E-2</v>
      </c>
      <c r="Q36" s="35">
        <f>IF(P36=0,0,(P36*((LOG(P36))/LOG(2))))</f>
        <v>-0.19261320219894726</v>
      </c>
      <c r="T36" s="35">
        <f>N36</f>
        <v>22212</v>
      </c>
      <c r="U36" s="35">
        <f>COUNTIF(L7:L34,T36)</f>
        <v>3</v>
      </c>
      <c r="V36" s="35">
        <f>U36/(W4-U25)</f>
        <v>0.10714285714285714</v>
      </c>
      <c r="W36" s="35">
        <f>IF(V36=0,0,(V36*((LOG(V36))/LOG(2))))</f>
        <v>-0.34525633085747659</v>
      </c>
      <c r="Y36" s="35">
        <f>N36</f>
        <v>22212</v>
      </c>
      <c r="Z36" s="35">
        <f>COUNTIF(L35:L61,Y36)</f>
        <v>2</v>
      </c>
      <c r="AA36" s="35">
        <f>Z36/(AB4-Z25)</f>
        <v>9.0909090909090912E-2</v>
      </c>
      <c r="AB36" s="35">
        <f>IF(AA36=0,0,(AA36*((LOG(AA36))/LOG(2))))</f>
        <v>-0.31449378351248153</v>
      </c>
      <c r="AD36" s="35">
        <f>N36</f>
        <v>22212</v>
      </c>
      <c r="AE36" s="35">
        <f>COUNTIF(L62:L89,AD36)</f>
        <v>1</v>
      </c>
      <c r="AF36" s="35">
        <f>AE36/(AG4-AE25)</f>
        <v>4.7619047619047616E-2</v>
      </c>
      <c r="AG36" s="35">
        <f>IF(AF36=0,0,(AF36*((LOG(AF36))/LOG(2))))</f>
        <v>-0.20915797251327431</v>
      </c>
      <c r="AI36" s="35">
        <f>N36</f>
        <v>22212</v>
      </c>
      <c r="AJ36" s="35">
        <f>COUNTIF(L90:L117,AI36)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COUNTIF(L118:L144,AN36)</f>
        <v>1</v>
      </c>
      <c r="AP36" s="35">
        <f>AO36/(AQ4-AO25)</f>
        <v>0.05</v>
      </c>
      <c r="AQ36" s="35">
        <f>IF(AP36=0,0,(AP36*((LOG(AP36))/LOG(2))))</f>
        <v>-0.21609640474436814</v>
      </c>
      <c r="AS36" s="35">
        <f>N36</f>
        <v>22212</v>
      </c>
      <c r="AT36" s="35">
        <f>COUNTIF(L145:L172,AS36)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4231</v>
      </c>
      <c r="C37" s="61">
        <v>22</v>
      </c>
      <c r="D37" s="58">
        <v>4236</v>
      </c>
      <c r="E37" s="61">
        <v>13</v>
      </c>
      <c r="F37" s="58">
        <v>4245</v>
      </c>
      <c r="G37" s="64">
        <v>14</v>
      </c>
      <c r="H37" s="64">
        <v>4259</v>
      </c>
      <c r="I37" s="40">
        <v>13</v>
      </c>
      <c r="J37" s="40">
        <v>4273</v>
      </c>
      <c r="K37" s="50">
        <v>0</v>
      </c>
      <c r="L37">
        <v>22111</v>
      </c>
      <c r="N37" s="35">
        <v>22221</v>
      </c>
      <c r="O37" s="35">
        <f>COUNTIF($L$7:$L$500,N37)</f>
        <v>1</v>
      </c>
      <c r="P37" s="35">
        <f>O37/$Q$4</f>
        <v>6.024096385542169E-3</v>
      </c>
      <c r="Q37" s="35">
        <f>IF(P37=0,0,(P37*((LOG(P37))/LOG(2))))</f>
        <v>-4.4427948381607983E-2</v>
      </c>
      <c r="T37" s="35">
        <f>N37</f>
        <v>22221</v>
      </c>
      <c r="U37" s="35">
        <f>COUNTIF(L7:L34,T37)</f>
        <v>1</v>
      </c>
      <c r="V37" s="35">
        <f>U37/(W4-U25)</f>
        <v>3.5714285714285712E-2</v>
      </c>
      <c r="W37" s="35">
        <f>IF(V37=0,0,(V37*((LOG(V37))/LOG(2))))</f>
        <v>-0.17169124721634299</v>
      </c>
      <c r="Y37" s="35">
        <f>N37</f>
        <v>22221</v>
      </c>
      <c r="Z37" s="35">
        <f>COUNTIF(L35:L61,Y37)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COUNTIF(L62:L89,AD37)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COUNTIF(L90:L117,AI37)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COUNTIF(L118:L144,AN37)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COUNTIF(L145:L172,AS37)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4373</v>
      </c>
      <c r="C38" s="61">
        <v>11</v>
      </c>
      <c r="D38" s="58">
        <v>4392</v>
      </c>
      <c r="E38" s="61">
        <v>11</v>
      </c>
      <c r="F38" s="58">
        <v>4399</v>
      </c>
      <c r="G38" s="64">
        <v>12</v>
      </c>
      <c r="H38" s="64">
        <v>4414</v>
      </c>
      <c r="I38" s="40">
        <v>13</v>
      </c>
      <c r="J38" s="40">
        <v>4426</v>
      </c>
      <c r="K38" s="50">
        <v>0</v>
      </c>
      <c r="L38">
        <v>21111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COUNTIF(L7:L34,T38)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COUNTIF(L35:L61,Y38)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COUNTIF(L62:L89,AD38)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COUNTIF(L90:L117,AI38)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COUNTIF(L118:L144,AN38)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COUNTIF(L145:L172,AS38)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4538</v>
      </c>
      <c r="C39" s="61">
        <v>11</v>
      </c>
      <c r="D39" s="58">
        <v>4546</v>
      </c>
      <c r="E39" s="61">
        <v>22</v>
      </c>
      <c r="F39" s="58">
        <v>4554</v>
      </c>
      <c r="G39" s="64">
        <v>14</v>
      </c>
      <c r="H39" s="64">
        <v>4561</v>
      </c>
      <c r="I39" s="40">
        <v>13</v>
      </c>
      <c r="J39" s="40">
        <v>4570</v>
      </c>
      <c r="K39" s="50">
        <v>0</v>
      </c>
      <c r="L39">
        <v>21211</v>
      </c>
      <c r="P39" s="27">
        <f>SUM(P7:P38)</f>
        <v>1</v>
      </c>
      <c r="Q39" s="27">
        <f>-SUM(Q7:Q38)</f>
        <v>3.4911007374708305</v>
      </c>
      <c r="V39" s="27">
        <f>SUM(V7:V38)</f>
        <v>0.99999999999999989</v>
      </c>
      <c r="W39" s="27">
        <f>-SUM(W7:W38)</f>
        <v>3.4816615121017556</v>
      </c>
      <c r="AA39" s="27">
        <f>SUM(AA7:AA38)</f>
        <v>1</v>
      </c>
      <c r="AB39" s="27">
        <f>-SUM(AB7:AB38)</f>
        <v>3.135821824148036</v>
      </c>
      <c r="AF39" s="27">
        <f>SUM(AF7:AF38)</f>
        <v>1</v>
      </c>
      <c r="AG39" s="27">
        <f>-SUM(AG7:AG38)</f>
        <v>3.0589840894454263</v>
      </c>
      <c r="AK39" s="27">
        <f>SUM(AK7:AK38)</f>
        <v>1</v>
      </c>
      <c r="AL39" s="27">
        <f>-SUM(AL7:AL38)</f>
        <v>2.3598063039211006</v>
      </c>
      <c r="AP39" s="27">
        <f>SUM(AP7:AP38)</f>
        <v>1</v>
      </c>
      <c r="AQ39" s="27">
        <f>-SUM(AQ7:AQ38)</f>
        <v>2.2464393446710158</v>
      </c>
      <c r="AU39" s="27">
        <f>SUM(AU7:AU38)</f>
        <v>1</v>
      </c>
      <c r="AV39" s="27">
        <f>-SUM(AV7:AV38)</f>
        <v>2.899397470347699</v>
      </c>
    </row>
    <row r="40" spans="1:48" x14ac:dyDescent="0.3">
      <c r="A40" s="58">
        <v>21</v>
      </c>
      <c r="B40" s="58">
        <v>4674</v>
      </c>
      <c r="C40" s="61">
        <v>11</v>
      </c>
      <c r="D40" s="58">
        <v>4680</v>
      </c>
      <c r="E40" s="61">
        <v>22</v>
      </c>
      <c r="F40" s="58">
        <v>4688</v>
      </c>
      <c r="G40" s="64">
        <v>14</v>
      </c>
      <c r="H40" s="64">
        <v>4693</v>
      </c>
      <c r="I40" s="40">
        <v>24</v>
      </c>
      <c r="J40" s="40">
        <v>4708</v>
      </c>
      <c r="K40" s="50">
        <v>0</v>
      </c>
      <c r="L40">
        <v>21212</v>
      </c>
      <c r="P40" s="28" t="s">
        <v>89</v>
      </c>
      <c r="Q40" s="28">
        <f>Q39/(LOG(Q4)/LOG(2))</f>
        <v>0.47336706060610728</v>
      </c>
      <c r="V40" s="28" t="s">
        <v>116</v>
      </c>
      <c r="W40" s="28">
        <f>W39/(LOG(W4)/LOG(2))</f>
        <v>0.72423641868563426</v>
      </c>
      <c r="AA40" s="28" t="s">
        <v>119</v>
      </c>
      <c r="AB40" s="28">
        <f>AB39/(LOG(AB4)/LOG(2))</f>
        <v>0.65949443025123955</v>
      </c>
      <c r="AF40" s="28" t="s">
        <v>120</v>
      </c>
      <c r="AG40" s="28">
        <f>AG39/(LOG(AG4)/LOG(2))</f>
        <v>0.63631334466483402</v>
      </c>
      <c r="AK40" s="28" t="s">
        <v>121</v>
      </c>
      <c r="AL40" s="28">
        <f>AL39/(LOG(AL4)/LOG(2))</f>
        <v>0.49087415890463859</v>
      </c>
      <c r="AP40" s="28" t="s">
        <v>122</v>
      </c>
      <c r="AQ40" s="28">
        <f>AQ39/(LOG(AQ4)/LOG(2))</f>
        <v>0.47244847404883683</v>
      </c>
      <c r="AU40" s="28" t="s">
        <v>123</v>
      </c>
      <c r="AV40" s="28">
        <f>AV39/(LOG(AV4)/LOG(2))</f>
        <v>0.60311699829866594</v>
      </c>
    </row>
    <row r="41" spans="1:48" x14ac:dyDescent="0.3">
      <c r="A41" s="58">
        <v>21</v>
      </c>
      <c r="B41" s="58">
        <v>4811</v>
      </c>
      <c r="C41" s="61">
        <v>11</v>
      </c>
      <c r="D41" s="58">
        <v>4819</v>
      </c>
      <c r="E41" s="61">
        <v>22</v>
      </c>
      <c r="F41" s="58">
        <v>4827</v>
      </c>
      <c r="G41" s="64">
        <v>14</v>
      </c>
      <c r="H41" s="64">
        <v>4834</v>
      </c>
      <c r="I41" s="40">
        <v>13</v>
      </c>
      <c r="J41" s="40">
        <v>4853</v>
      </c>
      <c r="K41" s="50">
        <v>0</v>
      </c>
      <c r="L41">
        <v>21211</v>
      </c>
    </row>
    <row r="42" spans="1:48" x14ac:dyDescent="0.3">
      <c r="A42" s="58">
        <v>12</v>
      </c>
      <c r="B42" s="58">
        <v>4964</v>
      </c>
      <c r="C42" s="61">
        <v>13</v>
      </c>
      <c r="D42" s="58">
        <v>4980</v>
      </c>
      <c r="E42" s="61">
        <v>24</v>
      </c>
      <c r="F42" s="58">
        <v>4991</v>
      </c>
      <c r="G42" s="64">
        <v>14</v>
      </c>
      <c r="H42" s="64">
        <v>4998</v>
      </c>
      <c r="I42" s="40">
        <v>13</v>
      </c>
      <c r="J42" s="40">
        <v>5009</v>
      </c>
      <c r="K42" s="50">
        <v>0</v>
      </c>
      <c r="L42">
        <v>11211</v>
      </c>
    </row>
    <row r="43" spans="1:48" x14ac:dyDescent="0.3">
      <c r="A43" s="58">
        <v>21</v>
      </c>
      <c r="B43" s="58">
        <v>5107</v>
      </c>
      <c r="C43" s="61">
        <v>11</v>
      </c>
      <c r="D43" s="58">
        <v>5115</v>
      </c>
      <c r="E43" s="61">
        <v>11</v>
      </c>
      <c r="F43" s="58">
        <v>5122</v>
      </c>
      <c r="G43" s="64">
        <v>21</v>
      </c>
      <c r="H43" s="64">
        <v>5130</v>
      </c>
      <c r="I43" s="40">
        <v>11</v>
      </c>
      <c r="J43" s="40">
        <v>5137</v>
      </c>
      <c r="K43" s="50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5236</v>
      </c>
      <c r="C44" s="61">
        <v>24</v>
      </c>
      <c r="D44" s="58">
        <v>5245</v>
      </c>
      <c r="E44" s="61">
        <v>13</v>
      </c>
      <c r="F44" s="58">
        <v>5251</v>
      </c>
      <c r="G44" s="64">
        <v>23</v>
      </c>
      <c r="H44" s="64">
        <v>5263</v>
      </c>
      <c r="I44" s="40">
        <v>13</v>
      </c>
      <c r="J44" s="40">
        <v>5270</v>
      </c>
      <c r="K44" s="50">
        <v>0</v>
      </c>
      <c r="L44">
        <v>12121</v>
      </c>
      <c r="N44" s="39">
        <f>COUNTIF(L7:L172,G3)</f>
        <v>40</v>
      </c>
      <c r="O44" s="39"/>
      <c r="P44" s="46">
        <v>28</v>
      </c>
      <c r="Q44" s="46">
        <v>27</v>
      </c>
      <c r="R44" s="46">
        <v>28</v>
      </c>
      <c r="S44" s="46">
        <v>28</v>
      </c>
      <c r="T44" s="46">
        <v>27</v>
      </c>
      <c r="U44" s="46">
        <v>28</v>
      </c>
      <c r="V44" s="45"/>
    </row>
    <row r="45" spans="1:48" x14ac:dyDescent="0.3">
      <c r="A45" s="58">
        <v>21</v>
      </c>
      <c r="B45" s="58">
        <v>5364</v>
      </c>
      <c r="C45" s="61">
        <v>11</v>
      </c>
      <c r="D45" s="58">
        <v>5372</v>
      </c>
      <c r="E45" s="61">
        <v>22</v>
      </c>
      <c r="F45" s="58">
        <v>5378</v>
      </c>
      <c r="G45" s="64">
        <v>14</v>
      </c>
      <c r="H45" s="64">
        <v>5385</v>
      </c>
      <c r="I45" s="40">
        <v>13</v>
      </c>
      <c r="J45" s="40">
        <v>5395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5504</v>
      </c>
      <c r="C46" s="61">
        <v>24</v>
      </c>
      <c r="D46" s="58">
        <v>5512</v>
      </c>
      <c r="E46" s="61">
        <v>13</v>
      </c>
      <c r="F46" s="58">
        <v>5517</v>
      </c>
      <c r="G46" s="64">
        <v>23</v>
      </c>
      <c r="H46" s="64">
        <v>5526</v>
      </c>
      <c r="I46" s="40">
        <v>13</v>
      </c>
      <c r="J46" s="40">
        <v>5531</v>
      </c>
      <c r="K46" s="50">
        <v>0</v>
      </c>
      <c r="L46">
        <v>12121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12</v>
      </c>
      <c r="B47" s="58">
        <v>5637</v>
      </c>
      <c r="C47" s="61">
        <v>13</v>
      </c>
      <c r="D47" s="58">
        <v>5643</v>
      </c>
      <c r="E47" s="61">
        <v>24</v>
      </c>
      <c r="F47" s="58">
        <v>5651</v>
      </c>
      <c r="G47" s="64">
        <v>14</v>
      </c>
      <c r="H47" s="64">
        <v>5658</v>
      </c>
      <c r="I47" s="40">
        <v>13</v>
      </c>
      <c r="J47" s="40">
        <v>5674</v>
      </c>
      <c r="K47" s="50">
        <v>0</v>
      </c>
      <c r="L47">
        <v>11211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5776</v>
      </c>
      <c r="C48" s="61">
        <v>22</v>
      </c>
      <c r="D48" s="58">
        <v>5781</v>
      </c>
      <c r="E48" s="61">
        <v>24</v>
      </c>
      <c r="F48" s="58">
        <v>5789</v>
      </c>
      <c r="G48" s="64">
        <v>14</v>
      </c>
      <c r="H48" s="64">
        <v>5796</v>
      </c>
      <c r="I48" s="40">
        <v>24</v>
      </c>
      <c r="J48" s="40">
        <v>5804</v>
      </c>
      <c r="K48" s="50">
        <v>0</v>
      </c>
      <c r="L48">
        <v>22212</v>
      </c>
      <c r="O48" s="44" t="s">
        <v>105</v>
      </c>
      <c r="P48" s="46">
        <f>U25</f>
        <v>0</v>
      </c>
      <c r="Q48" s="46">
        <f>Z25</f>
        <v>5</v>
      </c>
      <c r="R48" s="46">
        <f>AE25</f>
        <v>7</v>
      </c>
      <c r="S48" s="46">
        <f>AJ25</f>
        <v>9</v>
      </c>
      <c r="T48" s="46">
        <f>AO25</f>
        <v>7</v>
      </c>
      <c r="U48" s="46">
        <f>AT25</f>
        <v>12</v>
      </c>
      <c r="V48" s="44"/>
    </row>
    <row r="49" spans="1:22" x14ac:dyDescent="0.3">
      <c r="A49" s="58">
        <v>21</v>
      </c>
      <c r="B49" s="58">
        <v>5902</v>
      </c>
      <c r="C49" s="61">
        <v>11</v>
      </c>
      <c r="D49" s="58">
        <v>5910</v>
      </c>
      <c r="E49" s="61">
        <v>11</v>
      </c>
      <c r="F49" s="58">
        <v>5925</v>
      </c>
      <c r="G49" s="64">
        <v>21</v>
      </c>
      <c r="H49" s="64">
        <v>5934</v>
      </c>
      <c r="I49" s="40">
        <v>11</v>
      </c>
      <c r="J49" s="40">
        <v>5941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6031</v>
      </c>
      <c r="C50" s="61">
        <v>11</v>
      </c>
      <c r="D50" s="58">
        <v>6039</v>
      </c>
      <c r="E50" s="61">
        <v>11</v>
      </c>
      <c r="F50" s="58">
        <v>6046</v>
      </c>
      <c r="G50" s="64">
        <v>21</v>
      </c>
      <c r="H50" s="64">
        <v>6054</v>
      </c>
      <c r="I50" s="40">
        <v>22</v>
      </c>
      <c r="J50" s="40">
        <v>6086</v>
      </c>
      <c r="K50" s="50">
        <v>0</v>
      </c>
      <c r="L50">
        <v>21122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6184</v>
      </c>
      <c r="C51" s="61">
        <v>22</v>
      </c>
      <c r="D51" s="58">
        <v>6189</v>
      </c>
      <c r="E51" s="61">
        <v>13</v>
      </c>
      <c r="F51" s="58">
        <v>6199</v>
      </c>
      <c r="G51" s="64">
        <v>14</v>
      </c>
      <c r="H51" s="64">
        <v>6204</v>
      </c>
      <c r="I51" s="40">
        <v>13</v>
      </c>
      <c r="J51" s="40">
        <v>6217</v>
      </c>
      <c r="K51" s="50">
        <v>0</v>
      </c>
      <c r="L51">
        <v>22111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6310</v>
      </c>
      <c r="C52" s="61">
        <v>11</v>
      </c>
      <c r="D52" s="58">
        <v>6317</v>
      </c>
      <c r="E52" s="61">
        <v>11</v>
      </c>
      <c r="F52" s="58">
        <v>6325</v>
      </c>
      <c r="G52" s="64">
        <v>12</v>
      </c>
      <c r="H52" s="64">
        <v>6338</v>
      </c>
      <c r="I52" s="40">
        <v>24</v>
      </c>
      <c r="J52" s="40">
        <v>6349</v>
      </c>
      <c r="K52" s="50">
        <v>0</v>
      </c>
      <c r="L52">
        <v>21112</v>
      </c>
      <c r="N52" s="40"/>
      <c r="O52" s="49" t="s">
        <v>109</v>
      </c>
      <c r="P52">
        <f>J34/P44</f>
        <v>138.60714285714286</v>
      </c>
      <c r="Q52">
        <f>(J61-J34)/Q44</f>
        <v>135.03703703703704</v>
      </c>
      <c r="R52">
        <f>(J89-J61)/R44</f>
        <v>127</v>
      </c>
      <c r="S52">
        <f>(J117-J89)/S44</f>
        <v>128.14285714285714</v>
      </c>
      <c r="T52">
        <f>(J144-J117)/T44</f>
        <v>131.92592592592592</v>
      </c>
      <c r="U52">
        <f>(J172-J144)/U44</f>
        <v>130.10714285714286</v>
      </c>
    </row>
    <row r="53" spans="1:22" x14ac:dyDescent="0.3">
      <c r="A53" s="58">
        <v>21</v>
      </c>
      <c r="B53" s="58">
        <v>6445</v>
      </c>
      <c r="C53" s="61">
        <v>11</v>
      </c>
      <c r="D53" s="58">
        <v>6453</v>
      </c>
      <c r="E53" s="61">
        <v>22</v>
      </c>
      <c r="F53" s="58">
        <v>6461</v>
      </c>
      <c r="G53" s="64">
        <v>14</v>
      </c>
      <c r="H53" s="64">
        <v>6468</v>
      </c>
      <c r="I53" s="40">
        <v>13</v>
      </c>
      <c r="J53" s="40">
        <v>6480</v>
      </c>
      <c r="K53" s="50">
        <v>0</v>
      </c>
      <c r="L53">
        <v>21211</v>
      </c>
    </row>
    <row r="54" spans="1:22" x14ac:dyDescent="0.3">
      <c r="A54" s="58">
        <v>21</v>
      </c>
      <c r="B54" s="58">
        <v>6576</v>
      </c>
      <c r="C54" s="61">
        <v>11</v>
      </c>
      <c r="D54" s="58">
        <v>6582</v>
      </c>
      <c r="E54" s="61">
        <v>11</v>
      </c>
      <c r="F54" s="58">
        <v>6589</v>
      </c>
      <c r="G54" s="64">
        <v>12</v>
      </c>
      <c r="H54" s="64">
        <v>6602</v>
      </c>
      <c r="I54" s="40">
        <v>24</v>
      </c>
      <c r="J54" s="40">
        <v>6611</v>
      </c>
      <c r="K54" s="50">
        <v>0</v>
      </c>
      <c r="L54">
        <v>21112</v>
      </c>
    </row>
    <row r="55" spans="1:22" x14ac:dyDescent="0.3">
      <c r="A55" s="58">
        <v>21</v>
      </c>
      <c r="B55" s="58">
        <v>6709</v>
      </c>
      <c r="C55" s="61">
        <v>11</v>
      </c>
      <c r="D55" s="58">
        <v>6715</v>
      </c>
      <c r="E55" s="61">
        <v>11</v>
      </c>
      <c r="F55" s="58">
        <v>6722</v>
      </c>
      <c r="G55" s="64">
        <v>12</v>
      </c>
      <c r="H55" s="64">
        <v>6736</v>
      </c>
      <c r="I55" s="40">
        <v>13</v>
      </c>
      <c r="J55" s="40">
        <v>6748</v>
      </c>
      <c r="K55" s="50">
        <v>0</v>
      </c>
      <c r="L55">
        <v>21111</v>
      </c>
    </row>
    <row r="56" spans="1:22" x14ac:dyDescent="0.3">
      <c r="A56" s="58">
        <v>21</v>
      </c>
      <c r="B56" s="58">
        <v>6842</v>
      </c>
      <c r="C56" s="61">
        <v>11</v>
      </c>
      <c r="D56" s="58">
        <v>6849</v>
      </c>
      <c r="E56" s="61">
        <v>11</v>
      </c>
      <c r="F56" s="58">
        <v>6854</v>
      </c>
      <c r="G56" s="64">
        <v>21</v>
      </c>
      <c r="H56" s="64">
        <v>6862</v>
      </c>
      <c r="I56" s="40">
        <v>11</v>
      </c>
      <c r="J56" s="40">
        <v>6869</v>
      </c>
      <c r="K56" s="50">
        <v>1</v>
      </c>
      <c r="L56">
        <v>21121</v>
      </c>
    </row>
    <row r="57" spans="1:22" x14ac:dyDescent="0.3">
      <c r="A57" s="58">
        <v>21</v>
      </c>
      <c r="B57" s="58">
        <v>6959</v>
      </c>
      <c r="C57" s="61">
        <v>11</v>
      </c>
      <c r="D57" s="58">
        <v>6971</v>
      </c>
      <c r="E57" s="61">
        <v>11</v>
      </c>
      <c r="F57" s="58">
        <v>6975</v>
      </c>
      <c r="G57" s="64">
        <v>12</v>
      </c>
      <c r="H57" s="64">
        <v>6988</v>
      </c>
      <c r="I57" s="40">
        <v>13</v>
      </c>
      <c r="J57" s="40">
        <v>7005</v>
      </c>
      <c r="K57" s="50">
        <v>0</v>
      </c>
      <c r="L57">
        <v>21111</v>
      </c>
    </row>
    <row r="58" spans="1:22" x14ac:dyDescent="0.3">
      <c r="A58" s="58">
        <v>21</v>
      </c>
      <c r="B58" s="58">
        <v>7101</v>
      </c>
      <c r="C58" s="61">
        <v>11</v>
      </c>
      <c r="D58" s="58">
        <v>7111</v>
      </c>
      <c r="E58" s="61">
        <v>22</v>
      </c>
      <c r="F58" s="58">
        <v>7117</v>
      </c>
      <c r="G58" s="64">
        <v>14</v>
      </c>
      <c r="H58" s="64">
        <v>7124</v>
      </c>
      <c r="I58" s="40">
        <v>13</v>
      </c>
      <c r="J58" s="40">
        <v>7150</v>
      </c>
      <c r="K58" s="50">
        <v>0</v>
      </c>
      <c r="L58">
        <v>21211</v>
      </c>
    </row>
    <row r="59" spans="1:22" x14ac:dyDescent="0.3">
      <c r="A59" s="58">
        <v>21</v>
      </c>
      <c r="B59" s="58">
        <v>7246</v>
      </c>
      <c r="C59" s="61">
        <v>22</v>
      </c>
      <c r="D59" s="58">
        <v>7253</v>
      </c>
      <c r="E59" s="61">
        <v>24</v>
      </c>
      <c r="F59" s="58">
        <v>7259</v>
      </c>
      <c r="G59" s="64">
        <v>14</v>
      </c>
      <c r="H59" s="64">
        <v>7266</v>
      </c>
      <c r="I59" s="40">
        <v>13</v>
      </c>
      <c r="J59" s="40">
        <v>7281</v>
      </c>
      <c r="K59" s="50">
        <v>0</v>
      </c>
      <c r="L59">
        <v>22211</v>
      </c>
    </row>
    <row r="60" spans="1:22" x14ac:dyDescent="0.3">
      <c r="A60" s="58">
        <v>21</v>
      </c>
      <c r="B60" s="58">
        <v>7376</v>
      </c>
      <c r="C60" s="61">
        <v>11</v>
      </c>
      <c r="D60" s="58">
        <v>7382</v>
      </c>
      <c r="E60" s="61">
        <v>11</v>
      </c>
      <c r="F60" s="58">
        <v>7386</v>
      </c>
      <c r="G60" s="64">
        <v>12</v>
      </c>
      <c r="H60" s="64">
        <v>7393</v>
      </c>
      <c r="I60" s="40">
        <v>24</v>
      </c>
      <c r="J60" s="40">
        <v>7401</v>
      </c>
      <c r="K60" s="50">
        <v>0</v>
      </c>
      <c r="L60">
        <v>21112</v>
      </c>
    </row>
    <row r="61" spans="1:22" x14ac:dyDescent="0.3">
      <c r="A61" s="58">
        <v>21</v>
      </c>
      <c r="B61" s="58">
        <v>7497</v>
      </c>
      <c r="C61" s="61">
        <v>11</v>
      </c>
      <c r="D61" s="58">
        <v>7504</v>
      </c>
      <c r="E61" s="61">
        <v>11</v>
      </c>
      <c r="F61" s="58">
        <v>7513</v>
      </c>
      <c r="G61" s="64">
        <v>21</v>
      </c>
      <c r="H61" s="64">
        <v>7521</v>
      </c>
      <c r="I61" s="40">
        <v>11</v>
      </c>
      <c r="J61" s="40">
        <v>7527</v>
      </c>
      <c r="K61" s="50">
        <v>1</v>
      </c>
      <c r="L61">
        <v>21121</v>
      </c>
    </row>
    <row r="62" spans="1:22" x14ac:dyDescent="0.3">
      <c r="A62" s="57">
        <v>12</v>
      </c>
      <c r="B62" s="57">
        <v>7641</v>
      </c>
      <c r="C62" s="60">
        <v>13</v>
      </c>
      <c r="D62" s="57">
        <v>7653</v>
      </c>
      <c r="E62" s="60">
        <v>24</v>
      </c>
      <c r="F62" s="57">
        <v>7661</v>
      </c>
      <c r="G62" s="63">
        <v>14</v>
      </c>
      <c r="H62" s="63">
        <v>7667</v>
      </c>
      <c r="I62" s="41">
        <v>13</v>
      </c>
      <c r="J62" s="41">
        <v>7681</v>
      </c>
      <c r="K62" s="42">
        <v>0</v>
      </c>
      <c r="L62">
        <v>11211</v>
      </c>
    </row>
    <row r="63" spans="1:22" x14ac:dyDescent="0.3">
      <c r="A63" s="57">
        <v>21</v>
      </c>
      <c r="B63" s="57">
        <v>7776</v>
      </c>
      <c r="C63" s="60">
        <v>11</v>
      </c>
      <c r="D63" s="57">
        <v>7785</v>
      </c>
      <c r="E63" s="60">
        <v>11</v>
      </c>
      <c r="F63" s="57">
        <v>7792</v>
      </c>
      <c r="G63" s="63">
        <v>12</v>
      </c>
      <c r="H63" s="63">
        <v>7807</v>
      </c>
      <c r="I63" s="41">
        <v>13</v>
      </c>
      <c r="J63" s="41">
        <v>7820</v>
      </c>
      <c r="K63" s="42">
        <v>0</v>
      </c>
      <c r="L63">
        <v>21111</v>
      </c>
    </row>
    <row r="64" spans="1:22" x14ac:dyDescent="0.3">
      <c r="A64" s="57">
        <v>21</v>
      </c>
      <c r="B64" s="57">
        <v>7917</v>
      </c>
      <c r="C64" s="60">
        <v>11</v>
      </c>
      <c r="D64" s="57">
        <v>7926</v>
      </c>
      <c r="E64" s="60">
        <v>11</v>
      </c>
      <c r="F64" s="57">
        <v>7932</v>
      </c>
      <c r="G64" s="63">
        <v>12</v>
      </c>
      <c r="H64" s="63">
        <v>7939</v>
      </c>
      <c r="I64" s="41">
        <v>24</v>
      </c>
      <c r="J64" s="41">
        <v>7946</v>
      </c>
      <c r="K64" s="42">
        <v>0</v>
      </c>
      <c r="L64">
        <v>21112</v>
      </c>
    </row>
    <row r="65" spans="1:12" x14ac:dyDescent="0.3">
      <c r="A65" s="57">
        <v>21</v>
      </c>
      <c r="B65" s="57">
        <v>8044</v>
      </c>
      <c r="C65" s="60">
        <v>22</v>
      </c>
      <c r="D65" s="57">
        <v>8049</v>
      </c>
      <c r="E65" s="60">
        <v>24</v>
      </c>
      <c r="F65" s="57">
        <v>8056</v>
      </c>
      <c r="G65" s="63">
        <v>14</v>
      </c>
      <c r="H65" s="63">
        <v>8063</v>
      </c>
      <c r="I65" s="41">
        <v>24</v>
      </c>
      <c r="J65" s="41">
        <v>8072</v>
      </c>
      <c r="K65" s="42">
        <v>0</v>
      </c>
      <c r="L65">
        <v>22212</v>
      </c>
    </row>
    <row r="66" spans="1:12" x14ac:dyDescent="0.3">
      <c r="A66" s="57">
        <v>21</v>
      </c>
      <c r="B66" s="57">
        <v>8176</v>
      </c>
      <c r="C66" s="60">
        <v>11</v>
      </c>
      <c r="D66" s="57">
        <v>8184</v>
      </c>
      <c r="E66" s="60">
        <v>11</v>
      </c>
      <c r="F66" s="57">
        <v>8197</v>
      </c>
      <c r="G66" s="63">
        <v>21</v>
      </c>
      <c r="H66" s="63">
        <v>8206</v>
      </c>
      <c r="I66" s="41">
        <v>11</v>
      </c>
      <c r="J66" s="41">
        <v>8212</v>
      </c>
      <c r="K66" s="42">
        <v>1</v>
      </c>
      <c r="L66">
        <v>21121</v>
      </c>
    </row>
    <row r="67" spans="1:12" x14ac:dyDescent="0.3">
      <c r="A67" s="57">
        <v>21</v>
      </c>
      <c r="B67" s="57">
        <v>8301</v>
      </c>
      <c r="C67" s="60">
        <v>11</v>
      </c>
      <c r="D67" s="57">
        <v>8309</v>
      </c>
      <c r="E67" s="60">
        <v>11</v>
      </c>
      <c r="F67" s="57">
        <v>8315</v>
      </c>
      <c r="G67" s="63">
        <v>21</v>
      </c>
      <c r="H67" s="63">
        <v>8322</v>
      </c>
      <c r="I67" s="41">
        <v>11</v>
      </c>
      <c r="J67" s="41">
        <v>8329</v>
      </c>
      <c r="K67" s="42">
        <v>1</v>
      </c>
      <c r="L67">
        <v>21121</v>
      </c>
    </row>
    <row r="68" spans="1:12" x14ac:dyDescent="0.3">
      <c r="A68" s="57">
        <v>21</v>
      </c>
      <c r="B68" s="57">
        <v>8431</v>
      </c>
      <c r="C68" s="60">
        <v>11</v>
      </c>
      <c r="D68" s="57">
        <v>8439</v>
      </c>
      <c r="E68" s="60">
        <v>22</v>
      </c>
      <c r="F68" s="57">
        <v>8447</v>
      </c>
      <c r="G68" s="63">
        <v>14</v>
      </c>
      <c r="H68" s="63">
        <v>8453</v>
      </c>
      <c r="I68" s="41">
        <v>13</v>
      </c>
      <c r="J68" s="41">
        <v>8467</v>
      </c>
      <c r="K68" s="42">
        <v>0</v>
      </c>
      <c r="L68">
        <v>21211</v>
      </c>
    </row>
    <row r="69" spans="1:12" x14ac:dyDescent="0.3">
      <c r="A69" s="57">
        <v>21</v>
      </c>
      <c r="B69" s="57">
        <v>8563</v>
      </c>
      <c r="C69" s="60">
        <v>11</v>
      </c>
      <c r="D69" s="57">
        <v>8571</v>
      </c>
      <c r="E69" s="60">
        <v>11</v>
      </c>
      <c r="F69" s="57">
        <v>8575</v>
      </c>
      <c r="G69" s="63">
        <v>21</v>
      </c>
      <c r="H69" s="63">
        <v>8582</v>
      </c>
      <c r="I69" s="41">
        <v>11</v>
      </c>
      <c r="J69" s="41">
        <v>8587</v>
      </c>
      <c r="K69" s="42">
        <v>1</v>
      </c>
      <c r="L69">
        <v>21121</v>
      </c>
    </row>
    <row r="70" spans="1:12" x14ac:dyDescent="0.3">
      <c r="A70" s="57">
        <v>21</v>
      </c>
      <c r="B70" s="57">
        <v>8673</v>
      </c>
      <c r="C70" s="60">
        <v>11</v>
      </c>
      <c r="D70" s="57">
        <v>8680</v>
      </c>
      <c r="E70" s="60">
        <v>11</v>
      </c>
      <c r="F70" s="57">
        <v>8684</v>
      </c>
      <c r="G70" s="63">
        <v>12</v>
      </c>
      <c r="H70" s="63">
        <v>8696</v>
      </c>
      <c r="I70" s="41">
        <v>13</v>
      </c>
      <c r="J70" s="41">
        <v>8710</v>
      </c>
      <c r="K70" s="42">
        <v>0</v>
      </c>
      <c r="L70">
        <v>21111</v>
      </c>
    </row>
    <row r="71" spans="1:12" x14ac:dyDescent="0.3">
      <c r="A71" s="57">
        <v>21</v>
      </c>
      <c r="B71" s="57">
        <v>8805</v>
      </c>
      <c r="C71" s="60">
        <v>22</v>
      </c>
      <c r="D71" s="57">
        <v>8810</v>
      </c>
      <c r="E71" s="60">
        <v>13</v>
      </c>
      <c r="F71" s="57">
        <v>8818</v>
      </c>
      <c r="G71" s="63">
        <v>14</v>
      </c>
      <c r="H71" s="63">
        <v>8824</v>
      </c>
      <c r="I71" s="41">
        <v>13</v>
      </c>
      <c r="J71" s="41">
        <v>8838</v>
      </c>
      <c r="K71" s="42">
        <v>0</v>
      </c>
      <c r="L71">
        <v>22111</v>
      </c>
    </row>
    <row r="72" spans="1:12" x14ac:dyDescent="0.3">
      <c r="A72" s="57">
        <v>21</v>
      </c>
      <c r="B72" s="57">
        <v>8932</v>
      </c>
      <c r="C72" s="60">
        <v>11</v>
      </c>
      <c r="D72" s="57">
        <v>8939</v>
      </c>
      <c r="E72" s="60">
        <v>11</v>
      </c>
      <c r="F72" s="57">
        <v>8946</v>
      </c>
      <c r="G72" s="63">
        <v>12</v>
      </c>
      <c r="H72" s="63">
        <v>8958</v>
      </c>
      <c r="I72" s="41">
        <v>13</v>
      </c>
      <c r="J72" s="41">
        <v>8967</v>
      </c>
      <c r="K72" s="42">
        <v>0</v>
      </c>
      <c r="L72">
        <v>21111</v>
      </c>
    </row>
    <row r="73" spans="1:12" x14ac:dyDescent="0.3">
      <c r="A73" s="57">
        <v>21</v>
      </c>
      <c r="B73" s="57">
        <v>9063</v>
      </c>
      <c r="C73" s="60">
        <v>11</v>
      </c>
      <c r="D73" s="57">
        <v>9071</v>
      </c>
      <c r="E73" s="60">
        <v>11</v>
      </c>
      <c r="F73" s="57">
        <v>9075</v>
      </c>
      <c r="G73" s="63">
        <v>12</v>
      </c>
      <c r="H73" s="63">
        <v>9082</v>
      </c>
      <c r="I73" s="41">
        <v>24</v>
      </c>
      <c r="J73" s="41">
        <v>9090</v>
      </c>
      <c r="K73" s="42">
        <v>0</v>
      </c>
      <c r="L73">
        <v>21112</v>
      </c>
    </row>
    <row r="74" spans="1:12" x14ac:dyDescent="0.3">
      <c r="A74" s="57">
        <v>21</v>
      </c>
      <c r="B74" s="57">
        <v>9184</v>
      </c>
      <c r="C74" s="60">
        <v>11</v>
      </c>
      <c r="D74" s="57">
        <v>9190</v>
      </c>
      <c r="E74" s="60">
        <v>11</v>
      </c>
      <c r="F74" s="57">
        <v>9197</v>
      </c>
      <c r="G74" s="63">
        <v>21</v>
      </c>
      <c r="H74" s="63">
        <v>9205</v>
      </c>
      <c r="I74" s="41">
        <v>11</v>
      </c>
      <c r="J74" s="41">
        <v>9212</v>
      </c>
      <c r="K74" s="42">
        <v>1</v>
      </c>
      <c r="L74">
        <v>21121</v>
      </c>
    </row>
    <row r="75" spans="1:12" x14ac:dyDescent="0.3">
      <c r="A75" s="57">
        <v>21</v>
      </c>
      <c r="B75" s="57">
        <v>9295</v>
      </c>
      <c r="C75" s="60">
        <v>22</v>
      </c>
      <c r="D75" s="57">
        <v>9302</v>
      </c>
      <c r="E75" s="60">
        <v>13</v>
      </c>
      <c r="F75" s="57">
        <v>9306</v>
      </c>
      <c r="G75" s="63">
        <v>14</v>
      </c>
      <c r="H75" s="63">
        <v>9313</v>
      </c>
      <c r="I75" s="41">
        <v>13</v>
      </c>
      <c r="J75" s="41">
        <v>9326</v>
      </c>
      <c r="K75" s="42">
        <v>0</v>
      </c>
      <c r="L75">
        <v>22111</v>
      </c>
    </row>
    <row r="76" spans="1:12" x14ac:dyDescent="0.3">
      <c r="A76" s="57">
        <v>21</v>
      </c>
      <c r="B76" s="57">
        <v>9418</v>
      </c>
      <c r="C76" s="60">
        <v>11</v>
      </c>
      <c r="D76" s="57">
        <v>9425</v>
      </c>
      <c r="E76" s="60">
        <v>11</v>
      </c>
      <c r="F76" s="57">
        <v>9431</v>
      </c>
      <c r="G76" s="63">
        <v>12</v>
      </c>
      <c r="H76" s="63">
        <v>9437</v>
      </c>
      <c r="I76" s="41">
        <v>24</v>
      </c>
      <c r="J76" s="41">
        <v>9445</v>
      </c>
      <c r="K76" s="42">
        <v>0</v>
      </c>
      <c r="L76">
        <v>21112</v>
      </c>
    </row>
    <row r="77" spans="1:12" x14ac:dyDescent="0.3">
      <c r="A77" s="57">
        <v>21</v>
      </c>
      <c r="B77" s="57">
        <v>9540</v>
      </c>
      <c r="C77" s="60">
        <v>22</v>
      </c>
      <c r="D77" s="57">
        <v>9547</v>
      </c>
      <c r="E77" s="60">
        <v>13</v>
      </c>
      <c r="F77" s="57">
        <v>9553</v>
      </c>
      <c r="G77" s="63">
        <v>14</v>
      </c>
      <c r="H77" s="63">
        <v>9557</v>
      </c>
      <c r="I77" s="41">
        <v>13</v>
      </c>
      <c r="J77" s="41">
        <v>9561</v>
      </c>
      <c r="K77" s="42">
        <v>0</v>
      </c>
      <c r="L77">
        <v>22111</v>
      </c>
    </row>
    <row r="78" spans="1:12" x14ac:dyDescent="0.3">
      <c r="A78" s="57">
        <v>21</v>
      </c>
      <c r="B78" s="57">
        <v>9655</v>
      </c>
      <c r="C78" s="60">
        <v>11</v>
      </c>
      <c r="D78" s="57">
        <v>9663</v>
      </c>
      <c r="E78" s="60">
        <v>11</v>
      </c>
      <c r="F78" s="57">
        <v>9667</v>
      </c>
      <c r="G78" s="63">
        <v>12</v>
      </c>
      <c r="H78" s="63">
        <v>9682</v>
      </c>
      <c r="I78" s="41">
        <v>13</v>
      </c>
      <c r="J78" s="41">
        <v>9692</v>
      </c>
      <c r="K78" s="42">
        <v>0</v>
      </c>
      <c r="L78">
        <v>21111</v>
      </c>
    </row>
    <row r="79" spans="1:12" x14ac:dyDescent="0.3">
      <c r="A79" s="57">
        <v>21</v>
      </c>
      <c r="B79" s="57">
        <v>9787</v>
      </c>
      <c r="C79" s="60">
        <v>11</v>
      </c>
      <c r="D79" s="57">
        <v>9793</v>
      </c>
      <c r="E79" s="60">
        <v>11</v>
      </c>
      <c r="F79" s="57">
        <v>9797</v>
      </c>
      <c r="G79" s="63">
        <v>21</v>
      </c>
      <c r="H79" s="63">
        <v>9805</v>
      </c>
      <c r="I79" s="41">
        <v>11</v>
      </c>
      <c r="J79" s="41">
        <v>9812</v>
      </c>
      <c r="K79" s="42">
        <v>1</v>
      </c>
      <c r="L79">
        <v>21121</v>
      </c>
    </row>
    <row r="80" spans="1:12" x14ac:dyDescent="0.3">
      <c r="A80" s="57">
        <v>21</v>
      </c>
      <c r="B80" s="57">
        <v>9904</v>
      </c>
      <c r="C80" s="60">
        <v>11</v>
      </c>
      <c r="D80" s="57">
        <v>9910</v>
      </c>
      <c r="E80" s="60">
        <v>11</v>
      </c>
      <c r="F80" s="57">
        <v>9920</v>
      </c>
      <c r="G80" s="63">
        <v>21</v>
      </c>
      <c r="H80" s="63">
        <v>9931</v>
      </c>
      <c r="I80" s="41">
        <v>11</v>
      </c>
      <c r="J80" s="41">
        <v>9938</v>
      </c>
      <c r="K80" s="42">
        <v>1</v>
      </c>
      <c r="L80">
        <v>21121</v>
      </c>
    </row>
    <row r="81" spans="1:12" x14ac:dyDescent="0.3">
      <c r="A81" s="57">
        <v>12</v>
      </c>
      <c r="B81" s="57">
        <v>10028</v>
      </c>
      <c r="C81" s="60">
        <v>24</v>
      </c>
      <c r="D81" s="57">
        <v>10037</v>
      </c>
      <c r="E81" s="60">
        <v>13</v>
      </c>
      <c r="F81" s="57">
        <v>10043</v>
      </c>
      <c r="G81" s="63">
        <v>14</v>
      </c>
      <c r="H81" s="63">
        <v>10053</v>
      </c>
      <c r="I81" s="41">
        <v>24</v>
      </c>
      <c r="J81" s="41">
        <v>10062</v>
      </c>
      <c r="K81" s="42">
        <v>0</v>
      </c>
      <c r="L81">
        <v>12112</v>
      </c>
    </row>
    <row r="82" spans="1:12" x14ac:dyDescent="0.3">
      <c r="A82" s="57">
        <v>21</v>
      </c>
      <c r="B82" s="57">
        <v>10157</v>
      </c>
      <c r="C82" s="60">
        <v>11</v>
      </c>
      <c r="D82" s="57">
        <v>10165</v>
      </c>
      <c r="E82" s="60">
        <v>11</v>
      </c>
      <c r="F82" s="57">
        <v>10169</v>
      </c>
      <c r="G82" s="63">
        <v>21</v>
      </c>
      <c r="H82" s="63">
        <v>10177</v>
      </c>
      <c r="I82" s="41">
        <v>11</v>
      </c>
      <c r="J82" s="41">
        <v>10183</v>
      </c>
      <c r="K82" s="42">
        <v>1</v>
      </c>
      <c r="L82">
        <v>21121</v>
      </c>
    </row>
    <row r="83" spans="1:12" x14ac:dyDescent="0.3">
      <c r="A83" s="57">
        <v>21</v>
      </c>
      <c r="B83" s="57">
        <v>10283</v>
      </c>
      <c r="C83" s="60">
        <v>11</v>
      </c>
      <c r="D83" s="57">
        <v>10290</v>
      </c>
      <c r="E83" s="60">
        <v>22</v>
      </c>
      <c r="F83" s="57">
        <v>10298</v>
      </c>
      <c r="G83" s="63">
        <v>14</v>
      </c>
      <c r="H83" s="63">
        <v>10303</v>
      </c>
      <c r="I83" s="41">
        <v>13</v>
      </c>
      <c r="J83" s="41">
        <v>10320</v>
      </c>
      <c r="K83" s="42">
        <v>0</v>
      </c>
      <c r="L83">
        <v>21211</v>
      </c>
    </row>
    <row r="84" spans="1:12" x14ac:dyDescent="0.3">
      <c r="A84" s="57">
        <v>21</v>
      </c>
      <c r="B84" s="57">
        <v>10414</v>
      </c>
      <c r="C84" s="60">
        <v>22</v>
      </c>
      <c r="D84" s="57">
        <v>10419</v>
      </c>
      <c r="E84" s="60">
        <v>13</v>
      </c>
      <c r="F84" s="57">
        <v>10424</v>
      </c>
      <c r="G84" s="63">
        <v>23</v>
      </c>
      <c r="H84" s="63">
        <v>10432</v>
      </c>
      <c r="I84" s="41">
        <v>13</v>
      </c>
      <c r="J84" s="41">
        <v>10439</v>
      </c>
      <c r="K84" s="42">
        <v>0</v>
      </c>
      <c r="L84">
        <v>22121</v>
      </c>
    </row>
    <row r="85" spans="1:12" x14ac:dyDescent="0.3">
      <c r="A85" s="57">
        <v>21</v>
      </c>
      <c r="B85" s="57">
        <v>10537</v>
      </c>
      <c r="C85" s="60">
        <v>22</v>
      </c>
      <c r="D85" s="57">
        <v>10545</v>
      </c>
      <c r="E85" s="60">
        <v>24</v>
      </c>
      <c r="F85" s="57">
        <v>10552</v>
      </c>
      <c r="G85" s="63">
        <v>14</v>
      </c>
      <c r="H85" s="63">
        <v>10557</v>
      </c>
      <c r="I85" s="41">
        <v>13</v>
      </c>
      <c r="J85" s="41">
        <v>10574</v>
      </c>
      <c r="K85" s="42">
        <v>0</v>
      </c>
      <c r="L85">
        <v>22211</v>
      </c>
    </row>
    <row r="86" spans="1:12" x14ac:dyDescent="0.3">
      <c r="A86" s="57">
        <v>21</v>
      </c>
      <c r="B86" s="57">
        <v>10668</v>
      </c>
      <c r="C86" s="60">
        <v>11</v>
      </c>
      <c r="D86" s="57">
        <v>10674</v>
      </c>
      <c r="E86" s="60">
        <v>11</v>
      </c>
      <c r="F86" s="57">
        <v>10678</v>
      </c>
      <c r="G86" s="63">
        <v>12</v>
      </c>
      <c r="H86" s="63">
        <v>10700</v>
      </c>
      <c r="I86" s="41">
        <v>24</v>
      </c>
      <c r="J86" s="41">
        <v>10708</v>
      </c>
      <c r="K86" s="42">
        <v>0</v>
      </c>
      <c r="L86">
        <v>21112</v>
      </c>
    </row>
    <row r="87" spans="1:12" x14ac:dyDescent="0.3">
      <c r="A87" s="57">
        <v>21</v>
      </c>
      <c r="B87" s="57">
        <v>10800</v>
      </c>
      <c r="C87" s="60">
        <v>22</v>
      </c>
      <c r="D87" s="57">
        <v>10805</v>
      </c>
      <c r="E87" s="60">
        <v>13</v>
      </c>
      <c r="F87" s="57">
        <v>10810</v>
      </c>
      <c r="G87" s="63">
        <v>14</v>
      </c>
      <c r="H87" s="63">
        <v>10817</v>
      </c>
      <c r="I87" s="41">
        <v>24</v>
      </c>
      <c r="J87" s="41">
        <v>10824</v>
      </c>
      <c r="K87" s="42">
        <v>0</v>
      </c>
      <c r="L87">
        <v>22112</v>
      </c>
    </row>
    <row r="88" spans="1:12" x14ac:dyDescent="0.3">
      <c r="A88" s="57">
        <v>21</v>
      </c>
      <c r="B88" s="57">
        <v>10920</v>
      </c>
      <c r="C88" s="60">
        <v>22</v>
      </c>
      <c r="D88" s="57">
        <v>10928</v>
      </c>
      <c r="E88" s="60">
        <v>13</v>
      </c>
      <c r="F88" s="57">
        <v>10935</v>
      </c>
      <c r="G88" s="63">
        <v>23</v>
      </c>
      <c r="H88" s="63">
        <v>10943</v>
      </c>
      <c r="I88" s="41">
        <v>13</v>
      </c>
      <c r="J88" s="41">
        <v>10949</v>
      </c>
      <c r="K88" s="42">
        <v>0</v>
      </c>
      <c r="L88">
        <v>22121</v>
      </c>
    </row>
    <row r="89" spans="1:12" x14ac:dyDescent="0.3">
      <c r="A89" s="57">
        <v>21</v>
      </c>
      <c r="B89" s="57">
        <v>11045</v>
      </c>
      <c r="C89" s="60">
        <v>22</v>
      </c>
      <c r="D89" s="57">
        <v>11050</v>
      </c>
      <c r="E89" s="60">
        <v>13</v>
      </c>
      <c r="F89" s="57">
        <v>11058</v>
      </c>
      <c r="G89" s="63">
        <v>14</v>
      </c>
      <c r="H89" s="63">
        <v>11073</v>
      </c>
      <c r="I89" s="41">
        <v>13</v>
      </c>
      <c r="J89" s="41">
        <v>11083</v>
      </c>
      <c r="K89" s="42">
        <v>0</v>
      </c>
      <c r="L89">
        <v>22111</v>
      </c>
    </row>
    <row r="90" spans="1:12" x14ac:dyDescent="0.3">
      <c r="A90" s="58">
        <v>21</v>
      </c>
      <c r="B90" s="58">
        <v>11179</v>
      </c>
      <c r="C90" s="61">
        <v>11</v>
      </c>
      <c r="D90" s="58">
        <v>11186</v>
      </c>
      <c r="E90" s="61">
        <v>11</v>
      </c>
      <c r="F90" s="58">
        <v>11190</v>
      </c>
      <c r="G90" s="64">
        <v>21</v>
      </c>
      <c r="H90" s="64">
        <v>11199</v>
      </c>
      <c r="I90" s="40">
        <v>11</v>
      </c>
      <c r="J90" s="40">
        <v>11205</v>
      </c>
      <c r="K90" s="50">
        <v>1</v>
      </c>
      <c r="L90">
        <v>21121</v>
      </c>
    </row>
    <row r="91" spans="1:12" x14ac:dyDescent="0.3">
      <c r="A91" s="58">
        <v>21</v>
      </c>
      <c r="B91" s="58">
        <v>11291</v>
      </c>
      <c r="C91" s="61">
        <v>11</v>
      </c>
      <c r="D91" s="58">
        <v>11299</v>
      </c>
      <c r="E91" s="61">
        <v>11</v>
      </c>
      <c r="F91" s="58">
        <v>11305</v>
      </c>
      <c r="G91" s="64">
        <v>12</v>
      </c>
      <c r="H91" s="64">
        <v>11318</v>
      </c>
      <c r="I91" s="40">
        <v>13</v>
      </c>
      <c r="J91" s="40">
        <v>11328</v>
      </c>
      <c r="K91" s="50">
        <v>0</v>
      </c>
      <c r="L91">
        <v>21111</v>
      </c>
    </row>
    <row r="92" spans="1:12" x14ac:dyDescent="0.3">
      <c r="A92" s="58">
        <v>21</v>
      </c>
      <c r="B92" s="58">
        <v>11420</v>
      </c>
      <c r="C92" s="61">
        <v>22</v>
      </c>
      <c r="D92" s="58">
        <v>11425</v>
      </c>
      <c r="E92" s="61">
        <v>13</v>
      </c>
      <c r="F92" s="58">
        <v>11432</v>
      </c>
      <c r="G92" s="64">
        <v>14</v>
      </c>
      <c r="H92" s="64">
        <v>11436</v>
      </c>
      <c r="I92" s="40">
        <v>24</v>
      </c>
      <c r="J92" s="40">
        <v>11444</v>
      </c>
      <c r="K92" s="50">
        <v>0</v>
      </c>
      <c r="L92">
        <v>22112</v>
      </c>
    </row>
    <row r="93" spans="1:12" x14ac:dyDescent="0.3">
      <c r="A93" s="58">
        <v>21</v>
      </c>
      <c r="B93" s="58">
        <v>11542</v>
      </c>
      <c r="C93" s="61">
        <v>22</v>
      </c>
      <c r="D93" s="58">
        <v>11547</v>
      </c>
      <c r="E93" s="61">
        <v>13</v>
      </c>
      <c r="F93" s="58">
        <v>11554</v>
      </c>
      <c r="G93" s="64">
        <v>14</v>
      </c>
      <c r="H93" s="64">
        <v>11561</v>
      </c>
      <c r="I93" s="40">
        <v>24</v>
      </c>
      <c r="J93" s="40">
        <v>11570</v>
      </c>
      <c r="K93" s="50">
        <v>0</v>
      </c>
      <c r="L93">
        <v>22112</v>
      </c>
    </row>
    <row r="94" spans="1:12" x14ac:dyDescent="0.3">
      <c r="A94" s="58">
        <v>21</v>
      </c>
      <c r="B94" s="58">
        <v>11668</v>
      </c>
      <c r="C94" s="61">
        <v>11</v>
      </c>
      <c r="D94" s="58">
        <v>11676</v>
      </c>
      <c r="E94" s="61">
        <v>11</v>
      </c>
      <c r="F94" s="58">
        <v>11683</v>
      </c>
      <c r="G94" s="64">
        <v>21</v>
      </c>
      <c r="H94" s="64">
        <v>11691</v>
      </c>
      <c r="I94" s="40">
        <v>11</v>
      </c>
      <c r="J94" s="40">
        <v>11697</v>
      </c>
      <c r="K94" s="50">
        <v>1</v>
      </c>
      <c r="L94">
        <v>21121</v>
      </c>
    </row>
    <row r="95" spans="1:12" x14ac:dyDescent="0.3">
      <c r="A95" s="58">
        <v>21</v>
      </c>
      <c r="B95" s="58">
        <v>11788</v>
      </c>
      <c r="C95" s="61">
        <v>22</v>
      </c>
      <c r="D95" s="58">
        <v>11797</v>
      </c>
      <c r="E95" s="61">
        <v>13</v>
      </c>
      <c r="F95" s="58">
        <v>11805</v>
      </c>
      <c r="G95" s="64">
        <v>14</v>
      </c>
      <c r="H95" s="64">
        <v>11818</v>
      </c>
      <c r="I95" s="40">
        <v>13</v>
      </c>
      <c r="J95" s="40">
        <v>11828</v>
      </c>
      <c r="K95" s="50">
        <v>0</v>
      </c>
      <c r="L95">
        <v>22111</v>
      </c>
    </row>
    <row r="96" spans="1:12" x14ac:dyDescent="0.3">
      <c r="A96" s="58">
        <v>21</v>
      </c>
      <c r="B96" s="58">
        <v>11924</v>
      </c>
      <c r="C96" s="61">
        <v>22</v>
      </c>
      <c r="D96" s="58">
        <v>11931</v>
      </c>
      <c r="E96" s="61">
        <v>13</v>
      </c>
      <c r="F96" s="58">
        <v>11936</v>
      </c>
      <c r="G96" s="64">
        <v>14</v>
      </c>
      <c r="H96" s="64">
        <v>11941</v>
      </c>
      <c r="I96" s="40">
        <v>24</v>
      </c>
      <c r="J96" s="40">
        <v>11950</v>
      </c>
      <c r="K96" s="50">
        <v>0</v>
      </c>
      <c r="L96">
        <v>22112</v>
      </c>
    </row>
    <row r="97" spans="1:12" x14ac:dyDescent="0.3">
      <c r="A97" s="58">
        <v>21</v>
      </c>
      <c r="B97" s="58">
        <v>12045</v>
      </c>
      <c r="C97" s="61">
        <v>22</v>
      </c>
      <c r="D97" s="58">
        <v>12052</v>
      </c>
      <c r="E97" s="61">
        <v>13</v>
      </c>
      <c r="F97" s="58">
        <v>12059</v>
      </c>
      <c r="G97" s="64">
        <v>14</v>
      </c>
      <c r="H97" s="64">
        <v>12075</v>
      </c>
      <c r="I97" s="40">
        <v>13</v>
      </c>
      <c r="J97" s="40">
        <v>12084</v>
      </c>
      <c r="K97" s="50">
        <v>0</v>
      </c>
      <c r="L97">
        <v>22111</v>
      </c>
    </row>
    <row r="98" spans="1:12" x14ac:dyDescent="0.3">
      <c r="A98" s="58">
        <v>21</v>
      </c>
      <c r="B98" s="58">
        <v>12178</v>
      </c>
      <c r="C98" s="61">
        <v>22</v>
      </c>
      <c r="D98" s="58">
        <v>12183</v>
      </c>
      <c r="E98" s="61">
        <v>13</v>
      </c>
      <c r="F98" s="58">
        <v>12188</v>
      </c>
      <c r="G98" s="64">
        <v>14</v>
      </c>
      <c r="H98" s="64">
        <v>12192</v>
      </c>
      <c r="I98" s="40">
        <v>24</v>
      </c>
      <c r="J98" s="40">
        <v>12200</v>
      </c>
      <c r="K98" s="50">
        <v>0</v>
      </c>
      <c r="L98">
        <v>22112</v>
      </c>
    </row>
    <row r="99" spans="1:12" x14ac:dyDescent="0.3">
      <c r="A99" s="58">
        <v>21</v>
      </c>
      <c r="B99" s="58">
        <v>12296</v>
      </c>
      <c r="C99" s="61">
        <v>22</v>
      </c>
      <c r="D99" s="58">
        <v>12301</v>
      </c>
      <c r="E99" s="61">
        <v>13</v>
      </c>
      <c r="F99" s="58">
        <v>12308</v>
      </c>
      <c r="G99" s="64">
        <v>14</v>
      </c>
      <c r="H99" s="64">
        <v>12313</v>
      </c>
      <c r="I99" s="40">
        <v>24</v>
      </c>
      <c r="J99" s="40">
        <v>12320</v>
      </c>
      <c r="K99" s="50">
        <v>0</v>
      </c>
      <c r="L99">
        <v>22112</v>
      </c>
    </row>
    <row r="100" spans="1:12" x14ac:dyDescent="0.3">
      <c r="A100" s="58">
        <v>21</v>
      </c>
      <c r="B100" s="58">
        <v>12416</v>
      </c>
      <c r="C100" s="61">
        <v>22</v>
      </c>
      <c r="D100" s="58">
        <v>12421</v>
      </c>
      <c r="E100" s="61">
        <v>13</v>
      </c>
      <c r="F100" s="58">
        <v>12428</v>
      </c>
      <c r="G100" s="64">
        <v>14</v>
      </c>
      <c r="H100" s="64">
        <v>12432</v>
      </c>
      <c r="I100" s="40">
        <v>24</v>
      </c>
      <c r="J100" s="40">
        <v>12441</v>
      </c>
      <c r="K100" s="50">
        <v>0</v>
      </c>
      <c r="L100">
        <v>22112</v>
      </c>
    </row>
    <row r="101" spans="1:12" x14ac:dyDescent="0.3">
      <c r="A101" s="58">
        <v>12</v>
      </c>
      <c r="B101" s="58">
        <v>12552</v>
      </c>
      <c r="C101" s="61">
        <v>13</v>
      </c>
      <c r="D101" s="58">
        <v>12567</v>
      </c>
      <c r="E101" s="61">
        <v>13</v>
      </c>
      <c r="F101" s="58">
        <v>12577</v>
      </c>
      <c r="G101" s="64">
        <v>23</v>
      </c>
      <c r="H101" s="64">
        <v>12587</v>
      </c>
      <c r="I101" s="40">
        <v>13</v>
      </c>
      <c r="J101" s="40">
        <v>12605</v>
      </c>
      <c r="K101" s="50">
        <v>0</v>
      </c>
      <c r="L101">
        <v>11121</v>
      </c>
    </row>
    <row r="102" spans="1:12" x14ac:dyDescent="0.3">
      <c r="A102" s="58">
        <v>21</v>
      </c>
      <c r="B102" s="58">
        <v>12702</v>
      </c>
      <c r="C102" s="61">
        <v>11</v>
      </c>
      <c r="D102" s="58">
        <v>12709</v>
      </c>
      <c r="E102" s="61">
        <v>22</v>
      </c>
      <c r="F102" s="58">
        <v>12720</v>
      </c>
      <c r="G102" s="64">
        <v>14</v>
      </c>
      <c r="H102" s="64">
        <v>12727</v>
      </c>
      <c r="I102" s="40">
        <v>13</v>
      </c>
      <c r="J102" s="40">
        <v>12736</v>
      </c>
      <c r="K102" s="50">
        <v>0</v>
      </c>
      <c r="L102">
        <v>21211</v>
      </c>
    </row>
    <row r="103" spans="1:12" x14ac:dyDescent="0.3">
      <c r="A103" s="58">
        <v>21</v>
      </c>
      <c r="B103" s="58">
        <v>12830</v>
      </c>
      <c r="C103" s="61">
        <v>11</v>
      </c>
      <c r="D103" s="58">
        <v>12839</v>
      </c>
      <c r="E103" s="61">
        <v>11</v>
      </c>
      <c r="F103" s="58">
        <v>12858</v>
      </c>
      <c r="G103" s="64">
        <v>12</v>
      </c>
      <c r="H103" s="64">
        <v>12869</v>
      </c>
      <c r="I103" s="40">
        <v>13</v>
      </c>
      <c r="J103" s="40">
        <v>12885</v>
      </c>
      <c r="K103" s="50">
        <v>0</v>
      </c>
      <c r="L103">
        <v>21111</v>
      </c>
    </row>
    <row r="104" spans="1:12" x14ac:dyDescent="0.3">
      <c r="A104" s="58">
        <v>21</v>
      </c>
      <c r="B104" s="58">
        <v>12980</v>
      </c>
      <c r="C104" s="61">
        <v>11</v>
      </c>
      <c r="D104" s="58">
        <v>12985</v>
      </c>
      <c r="E104" s="61">
        <v>11</v>
      </c>
      <c r="F104" s="58">
        <v>12989</v>
      </c>
      <c r="G104" s="64">
        <v>21</v>
      </c>
      <c r="H104" s="64">
        <v>12998</v>
      </c>
      <c r="I104" s="40">
        <v>11</v>
      </c>
      <c r="J104" s="40">
        <v>13005</v>
      </c>
      <c r="K104" s="50">
        <v>1</v>
      </c>
      <c r="L104">
        <v>21121</v>
      </c>
    </row>
    <row r="105" spans="1:12" x14ac:dyDescent="0.3">
      <c r="A105" s="58">
        <v>21</v>
      </c>
      <c r="B105" s="58">
        <v>13101</v>
      </c>
      <c r="C105" s="61">
        <v>11</v>
      </c>
      <c r="D105" s="58">
        <v>13109</v>
      </c>
      <c r="E105" s="61">
        <v>11</v>
      </c>
      <c r="F105" s="58">
        <v>13115</v>
      </c>
      <c r="G105" s="64">
        <v>12</v>
      </c>
      <c r="H105" s="64">
        <v>13129</v>
      </c>
      <c r="I105" s="40">
        <v>13</v>
      </c>
      <c r="J105" s="40">
        <v>13143</v>
      </c>
      <c r="K105" s="50">
        <v>0</v>
      </c>
      <c r="L105">
        <v>21111</v>
      </c>
    </row>
    <row r="106" spans="1:12" x14ac:dyDescent="0.3">
      <c r="A106" s="58">
        <v>21</v>
      </c>
      <c r="B106" s="58">
        <v>13242</v>
      </c>
      <c r="C106" s="61">
        <v>11</v>
      </c>
      <c r="D106" s="58">
        <v>13250</v>
      </c>
      <c r="E106" s="61">
        <v>11</v>
      </c>
      <c r="F106" s="58">
        <v>13258</v>
      </c>
      <c r="G106" s="64">
        <v>12</v>
      </c>
      <c r="H106" s="64">
        <v>13270</v>
      </c>
      <c r="I106" s="40">
        <v>13</v>
      </c>
      <c r="J106" s="40">
        <v>13282</v>
      </c>
      <c r="K106" s="50">
        <v>0</v>
      </c>
      <c r="L106">
        <v>21111</v>
      </c>
    </row>
    <row r="107" spans="1:12" x14ac:dyDescent="0.3">
      <c r="A107" s="58">
        <v>21</v>
      </c>
      <c r="B107" s="58">
        <v>13378</v>
      </c>
      <c r="C107" s="61">
        <v>11</v>
      </c>
      <c r="D107" s="58">
        <v>13385</v>
      </c>
      <c r="E107" s="61">
        <v>11</v>
      </c>
      <c r="F107" s="58">
        <v>13398</v>
      </c>
      <c r="G107" s="64">
        <v>12</v>
      </c>
      <c r="H107" s="64">
        <v>13419</v>
      </c>
      <c r="I107" s="40">
        <v>13</v>
      </c>
      <c r="J107" s="40">
        <v>13433</v>
      </c>
      <c r="K107" s="50">
        <v>0</v>
      </c>
      <c r="L107">
        <v>21111</v>
      </c>
    </row>
    <row r="108" spans="1:12" x14ac:dyDescent="0.3">
      <c r="A108" s="58">
        <v>21</v>
      </c>
      <c r="B108" s="58">
        <v>13530</v>
      </c>
      <c r="C108" s="61">
        <v>11</v>
      </c>
      <c r="D108" s="58">
        <v>13538</v>
      </c>
      <c r="E108" s="61">
        <v>11</v>
      </c>
      <c r="F108" s="58">
        <v>13542</v>
      </c>
      <c r="G108" s="64">
        <v>21</v>
      </c>
      <c r="H108" s="64">
        <v>13550</v>
      </c>
      <c r="I108" s="40">
        <v>11</v>
      </c>
      <c r="J108" s="40">
        <v>13557</v>
      </c>
      <c r="K108" s="50">
        <v>1</v>
      </c>
      <c r="L108">
        <v>21121</v>
      </c>
    </row>
    <row r="109" spans="1:12" x14ac:dyDescent="0.3">
      <c r="A109" s="58">
        <v>21</v>
      </c>
      <c r="B109" s="58">
        <v>13645</v>
      </c>
      <c r="C109" s="61">
        <v>11</v>
      </c>
      <c r="D109" s="58">
        <v>13650</v>
      </c>
      <c r="E109" s="61">
        <v>11</v>
      </c>
      <c r="F109" s="58">
        <v>13654</v>
      </c>
      <c r="G109" s="64">
        <v>21</v>
      </c>
      <c r="H109" s="64">
        <v>13662</v>
      </c>
      <c r="I109" s="40">
        <v>11</v>
      </c>
      <c r="J109" s="40">
        <v>13668</v>
      </c>
      <c r="K109" s="50">
        <v>1</v>
      </c>
      <c r="L109">
        <v>21121</v>
      </c>
    </row>
    <row r="110" spans="1:12" x14ac:dyDescent="0.3">
      <c r="A110" s="58">
        <v>21</v>
      </c>
      <c r="B110" s="58">
        <v>13766</v>
      </c>
      <c r="C110" s="61">
        <v>11</v>
      </c>
      <c r="D110" s="58">
        <v>13773</v>
      </c>
      <c r="E110" s="61">
        <v>22</v>
      </c>
      <c r="F110" s="58">
        <v>13780</v>
      </c>
      <c r="G110" s="64">
        <v>14</v>
      </c>
      <c r="H110" s="64">
        <v>13787</v>
      </c>
      <c r="I110" s="40">
        <v>13</v>
      </c>
      <c r="J110" s="40">
        <v>13806</v>
      </c>
      <c r="K110" s="50">
        <v>0</v>
      </c>
      <c r="L110">
        <v>21211</v>
      </c>
    </row>
    <row r="111" spans="1:12" x14ac:dyDescent="0.3">
      <c r="A111" s="58">
        <v>21</v>
      </c>
      <c r="B111" s="58">
        <v>13900</v>
      </c>
      <c r="C111" s="61">
        <v>11</v>
      </c>
      <c r="D111" s="58">
        <v>13908</v>
      </c>
      <c r="E111" s="61">
        <v>11</v>
      </c>
      <c r="F111" s="58">
        <v>13912</v>
      </c>
      <c r="G111" s="64">
        <v>21</v>
      </c>
      <c r="H111" s="64">
        <v>13920</v>
      </c>
      <c r="I111" s="40">
        <v>11</v>
      </c>
      <c r="J111" s="40">
        <v>13926</v>
      </c>
      <c r="K111" s="50">
        <v>1</v>
      </c>
      <c r="L111">
        <v>21121</v>
      </c>
    </row>
    <row r="112" spans="1:12" x14ac:dyDescent="0.3">
      <c r="A112" s="58">
        <v>21</v>
      </c>
      <c r="B112" s="58">
        <v>14008</v>
      </c>
      <c r="C112" s="61">
        <v>22</v>
      </c>
      <c r="D112" s="58">
        <v>14014</v>
      </c>
      <c r="E112" s="61">
        <v>13</v>
      </c>
      <c r="F112" s="58">
        <v>14019</v>
      </c>
      <c r="G112" s="64">
        <v>23</v>
      </c>
      <c r="H112" s="64">
        <v>14028</v>
      </c>
      <c r="I112" s="40">
        <v>13</v>
      </c>
      <c r="J112" s="40">
        <v>14034</v>
      </c>
      <c r="K112" s="50">
        <v>0</v>
      </c>
      <c r="L112">
        <v>22121</v>
      </c>
    </row>
    <row r="113" spans="1:12" x14ac:dyDescent="0.3">
      <c r="A113" s="58">
        <v>21</v>
      </c>
      <c r="B113" s="58">
        <v>14130</v>
      </c>
      <c r="C113" s="61">
        <v>11</v>
      </c>
      <c r="D113" s="58">
        <v>14138</v>
      </c>
      <c r="E113" s="61">
        <v>11</v>
      </c>
      <c r="F113" s="58">
        <v>14145</v>
      </c>
      <c r="G113" s="64">
        <v>21</v>
      </c>
      <c r="H113" s="64">
        <v>14152</v>
      </c>
      <c r="I113" s="40">
        <v>11</v>
      </c>
      <c r="J113" s="40">
        <v>14159</v>
      </c>
      <c r="K113" s="50">
        <v>1</v>
      </c>
      <c r="L113">
        <v>21121</v>
      </c>
    </row>
    <row r="114" spans="1:12" x14ac:dyDescent="0.3">
      <c r="A114" s="58">
        <v>21</v>
      </c>
      <c r="B114" s="58">
        <v>14250</v>
      </c>
      <c r="C114" s="61">
        <v>11</v>
      </c>
      <c r="D114" s="58">
        <v>14259</v>
      </c>
      <c r="E114" s="61">
        <v>11</v>
      </c>
      <c r="F114" s="58">
        <v>14263</v>
      </c>
      <c r="G114" s="64">
        <v>21</v>
      </c>
      <c r="H114" s="64">
        <v>14271</v>
      </c>
      <c r="I114" s="40">
        <v>11</v>
      </c>
      <c r="J114" s="40">
        <v>14278</v>
      </c>
      <c r="K114" s="50">
        <v>1</v>
      </c>
      <c r="L114">
        <v>21121</v>
      </c>
    </row>
    <row r="115" spans="1:12" x14ac:dyDescent="0.3">
      <c r="A115" s="58">
        <v>12</v>
      </c>
      <c r="B115" s="58">
        <v>14366</v>
      </c>
      <c r="C115" s="61">
        <v>13</v>
      </c>
      <c r="D115" s="58">
        <v>14381</v>
      </c>
      <c r="E115" s="61">
        <v>13</v>
      </c>
      <c r="F115" s="58">
        <v>14390</v>
      </c>
      <c r="G115" s="64">
        <v>23</v>
      </c>
      <c r="H115" s="64">
        <v>14398</v>
      </c>
      <c r="I115" s="40">
        <v>13</v>
      </c>
      <c r="J115" s="40">
        <v>14404</v>
      </c>
      <c r="K115" s="50">
        <v>0</v>
      </c>
      <c r="L115">
        <v>11121</v>
      </c>
    </row>
    <row r="116" spans="1:12" x14ac:dyDescent="0.3">
      <c r="A116" s="58">
        <v>21</v>
      </c>
      <c r="B116" s="58">
        <v>14501</v>
      </c>
      <c r="C116" s="61">
        <v>11</v>
      </c>
      <c r="D116" s="58">
        <v>14509</v>
      </c>
      <c r="E116" s="61">
        <v>11</v>
      </c>
      <c r="F116" s="58">
        <v>14513</v>
      </c>
      <c r="G116" s="64">
        <v>21</v>
      </c>
      <c r="H116" s="64">
        <v>14520</v>
      </c>
      <c r="I116" s="40">
        <v>11</v>
      </c>
      <c r="J116" s="40">
        <v>14527</v>
      </c>
      <c r="K116" s="50">
        <v>1</v>
      </c>
      <c r="L116">
        <v>21121</v>
      </c>
    </row>
    <row r="117" spans="1:12" x14ac:dyDescent="0.3">
      <c r="A117" s="58">
        <v>12</v>
      </c>
      <c r="B117" s="58">
        <v>14634</v>
      </c>
      <c r="C117" s="61">
        <v>13</v>
      </c>
      <c r="D117" s="58">
        <v>14647</v>
      </c>
      <c r="E117" s="61">
        <v>13</v>
      </c>
      <c r="F117" s="58">
        <v>14659</v>
      </c>
      <c r="G117" s="64">
        <v>23</v>
      </c>
      <c r="H117" s="64">
        <v>14666</v>
      </c>
      <c r="I117" s="40">
        <v>13</v>
      </c>
      <c r="J117" s="40">
        <v>14671</v>
      </c>
      <c r="K117" s="50">
        <v>0</v>
      </c>
      <c r="L117">
        <v>11121</v>
      </c>
    </row>
    <row r="118" spans="1:12" x14ac:dyDescent="0.3">
      <c r="A118" s="57">
        <v>21</v>
      </c>
      <c r="B118" s="57">
        <v>14765</v>
      </c>
      <c r="C118" s="60">
        <v>11</v>
      </c>
      <c r="D118" s="57">
        <v>14771</v>
      </c>
      <c r="E118" s="60">
        <v>11</v>
      </c>
      <c r="F118" s="57">
        <v>14775</v>
      </c>
      <c r="G118" s="63">
        <v>12</v>
      </c>
      <c r="H118" s="63">
        <v>14782</v>
      </c>
      <c r="I118" s="41">
        <v>13</v>
      </c>
      <c r="J118" s="41">
        <v>14794</v>
      </c>
      <c r="K118" s="42">
        <v>0</v>
      </c>
      <c r="L118">
        <v>21111</v>
      </c>
    </row>
    <row r="119" spans="1:12" x14ac:dyDescent="0.3">
      <c r="A119" s="57">
        <v>21</v>
      </c>
      <c r="B119" s="57">
        <v>14890</v>
      </c>
      <c r="C119" s="60">
        <v>11</v>
      </c>
      <c r="D119" s="57">
        <v>14898</v>
      </c>
      <c r="E119" s="60">
        <v>11</v>
      </c>
      <c r="F119" s="57">
        <v>14902</v>
      </c>
      <c r="G119" s="63">
        <v>21</v>
      </c>
      <c r="H119" s="63">
        <v>14910</v>
      </c>
      <c r="I119" s="41">
        <v>11</v>
      </c>
      <c r="J119" s="41">
        <v>14914</v>
      </c>
      <c r="K119" s="42">
        <v>1</v>
      </c>
      <c r="L119">
        <v>21121</v>
      </c>
    </row>
    <row r="120" spans="1:12" x14ac:dyDescent="0.3">
      <c r="A120" s="57">
        <v>21</v>
      </c>
      <c r="B120" s="57">
        <v>14997</v>
      </c>
      <c r="C120" s="60">
        <v>11</v>
      </c>
      <c r="D120" s="57">
        <v>15008</v>
      </c>
      <c r="E120" s="60">
        <v>22</v>
      </c>
      <c r="F120" s="57">
        <v>15016</v>
      </c>
      <c r="G120" s="63">
        <v>14</v>
      </c>
      <c r="H120" s="63">
        <v>15020</v>
      </c>
      <c r="I120" s="41">
        <v>13</v>
      </c>
      <c r="J120" s="41">
        <v>15050</v>
      </c>
      <c r="K120" s="42">
        <v>0</v>
      </c>
      <c r="L120">
        <v>21211</v>
      </c>
    </row>
    <row r="121" spans="1:12" x14ac:dyDescent="0.3">
      <c r="A121" s="57">
        <v>21</v>
      </c>
      <c r="B121" s="57">
        <v>15145</v>
      </c>
      <c r="C121" s="60">
        <v>11</v>
      </c>
      <c r="D121" s="57">
        <v>15153</v>
      </c>
      <c r="E121" s="60">
        <v>11</v>
      </c>
      <c r="F121" s="57">
        <v>15157</v>
      </c>
      <c r="G121" s="63">
        <v>12</v>
      </c>
      <c r="H121" s="63">
        <v>15170</v>
      </c>
      <c r="I121" s="41">
        <v>13</v>
      </c>
      <c r="J121" s="41">
        <v>15180</v>
      </c>
      <c r="K121" s="42">
        <v>0</v>
      </c>
      <c r="L121">
        <v>21111</v>
      </c>
    </row>
    <row r="122" spans="1:12" x14ac:dyDescent="0.3">
      <c r="A122" s="57">
        <v>21</v>
      </c>
      <c r="B122" s="57">
        <v>15276</v>
      </c>
      <c r="C122" s="60">
        <v>11</v>
      </c>
      <c r="D122" s="57">
        <v>15285</v>
      </c>
      <c r="E122" s="60">
        <v>22</v>
      </c>
      <c r="F122" s="57">
        <v>15293</v>
      </c>
      <c r="G122" s="63">
        <v>14</v>
      </c>
      <c r="H122" s="63">
        <v>15300</v>
      </c>
      <c r="I122" s="41">
        <v>13</v>
      </c>
      <c r="J122" s="41">
        <v>15313</v>
      </c>
      <c r="K122" s="42">
        <v>0</v>
      </c>
      <c r="L122">
        <v>21211</v>
      </c>
    </row>
    <row r="123" spans="1:12" x14ac:dyDescent="0.3">
      <c r="A123" s="57">
        <v>21</v>
      </c>
      <c r="B123" s="57">
        <v>15409</v>
      </c>
      <c r="C123" s="60">
        <v>11</v>
      </c>
      <c r="D123" s="57">
        <v>15422</v>
      </c>
      <c r="E123" s="60">
        <v>22</v>
      </c>
      <c r="F123" s="57">
        <v>15429</v>
      </c>
      <c r="G123" s="63">
        <v>14</v>
      </c>
      <c r="H123" s="63">
        <v>15436</v>
      </c>
      <c r="I123" s="41">
        <v>13</v>
      </c>
      <c r="J123" s="41">
        <v>15449</v>
      </c>
      <c r="K123" s="42">
        <v>0</v>
      </c>
      <c r="L123">
        <v>21211</v>
      </c>
    </row>
    <row r="124" spans="1:12" x14ac:dyDescent="0.3">
      <c r="A124" s="57">
        <v>21</v>
      </c>
      <c r="B124" s="57">
        <v>15545</v>
      </c>
      <c r="C124" s="60">
        <v>22</v>
      </c>
      <c r="D124" s="57">
        <v>15552</v>
      </c>
      <c r="E124" s="60">
        <v>24</v>
      </c>
      <c r="F124" s="57">
        <v>15559</v>
      </c>
      <c r="G124" s="63">
        <v>14</v>
      </c>
      <c r="H124" s="63">
        <v>15567</v>
      </c>
      <c r="I124" s="41">
        <v>24</v>
      </c>
      <c r="J124" s="41">
        <v>15575</v>
      </c>
      <c r="K124" s="42">
        <v>0</v>
      </c>
      <c r="L124">
        <v>22212</v>
      </c>
    </row>
    <row r="125" spans="1:12" x14ac:dyDescent="0.3">
      <c r="A125" s="57">
        <v>21</v>
      </c>
      <c r="B125" s="57">
        <v>15676</v>
      </c>
      <c r="C125" s="60">
        <v>22</v>
      </c>
      <c r="D125" s="57">
        <v>15683</v>
      </c>
      <c r="E125" s="60">
        <v>13</v>
      </c>
      <c r="F125" s="57">
        <v>15688</v>
      </c>
      <c r="G125" s="63">
        <v>23</v>
      </c>
      <c r="H125" s="63">
        <v>15699</v>
      </c>
      <c r="I125" s="41">
        <v>13</v>
      </c>
      <c r="J125" s="41">
        <v>15706</v>
      </c>
      <c r="K125" s="42">
        <v>0</v>
      </c>
      <c r="L125">
        <v>22121</v>
      </c>
    </row>
    <row r="126" spans="1:12" x14ac:dyDescent="0.3">
      <c r="A126" s="57">
        <v>21</v>
      </c>
      <c r="B126" s="57">
        <v>15804</v>
      </c>
      <c r="C126" s="60">
        <v>22</v>
      </c>
      <c r="D126" s="57">
        <v>15811</v>
      </c>
      <c r="E126" s="60">
        <v>13</v>
      </c>
      <c r="F126" s="57">
        <v>15818</v>
      </c>
      <c r="G126" s="63">
        <v>14</v>
      </c>
      <c r="H126" s="63">
        <v>15833</v>
      </c>
      <c r="I126" s="41">
        <v>13</v>
      </c>
      <c r="J126" s="41">
        <v>15842</v>
      </c>
      <c r="K126" s="42">
        <v>0</v>
      </c>
      <c r="L126">
        <v>22111</v>
      </c>
    </row>
    <row r="127" spans="1:12" x14ac:dyDescent="0.3">
      <c r="A127" s="57">
        <v>21</v>
      </c>
      <c r="B127" s="57">
        <v>15936</v>
      </c>
      <c r="C127" s="60">
        <v>11</v>
      </c>
      <c r="D127" s="57">
        <v>15944</v>
      </c>
      <c r="E127" s="60">
        <v>22</v>
      </c>
      <c r="F127" s="57">
        <v>15952</v>
      </c>
      <c r="G127" s="63">
        <v>14</v>
      </c>
      <c r="H127" s="63">
        <v>15959</v>
      </c>
      <c r="I127" s="41">
        <v>13</v>
      </c>
      <c r="J127" s="41">
        <v>15974</v>
      </c>
      <c r="K127" s="42">
        <v>0</v>
      </c>
      <c r="L127">
        <v>21211</v>
      </c>
    </row>
    <row r="128" spans="1:12" x14ac:dyDescent="0.3">
      <c r="A128" s="57">
        <v>21</v>
      </c>
      <c r="B128" s="57">
        <v>16071</v>
      </c>
      <c r="C128" s="60">
        <v>11</v>
      </c>
      <c r="D128" s="57">
        <v>16078</v>
      </c>
      <c r="E128" s="60">
        <v>22</v>
      </c>
      <c r="F128" s="57">
        <v>16086</v>
      </c>
      <c r="G128" s="63">
        <v>14</v>
      </c>
      <c r="H128" s="63">
        <v>16093</v>
      </c>
      <c r="I128" s="41">
        <v>13</v>
      </c>
      <c r="J128" s="41">
        <v>16104</v>
      </c>
      <c r="K128" s="42">
        <v>0</v>
      </c>
      <c r="L128">
        <v>21211</v>
      </c>
    </row>
    <row r="129" spans="1:12" x14ac:dyDescent="0.3">
      <c r="A129" s="57">
        <v>21</v>
      </c>
      <c r="B129" s="57">
        <v>16206</v>
      </c>
      <c r="C129" s="60">
        <v>11</v>
      </c>
      <c r="D129" s="57">
        <v>16214</v>
      </c>
      <c r="E129" s="60">
        <v>22</v>
      </c>
      <c r="F129" s="57">
        <v>16222</v>
      </c>
      <c r="G129" s="63">
        <v>14</v>
      </c>
      <c r="H129" s="63">
        <v>16229</v>
      </c>
      <c r="I129" s="41">
        <v>13</v>
      </c>
      <c r="J129" s="41">
        <v>16242</v>
      </c>
      <c r="K129" s="42">
        <v>0</v>
      </c>
      <c r="L129">
        <v>21211</v>
      </c>
    </row>
    <row r="130" spans="1:12" x14ac:dyDescent="0.3">
      <c r="A130" s="57">
        <v>21</v>
      </c>
      <c r="B130" s="57">
        <v>16344</v>
      </c>
      <c r="C130" s="60">
        <v>11</v>
      </c>
      <c r="D130" s="57">
        <v>16351</v>
      </c>
      <c r="E130" s="60">
        <v>11</v>
      </c>
      <c r="F130" s="57">
        <v>16363</v>
      </c>
      <c r="G130" s="63">
        <v>21</v>
      </c>
      <c r="H130" s="63">
        <v>16374</v>
      </c>
      <c r="I130" s="41">
        <v>11</v>
      </c>
      <c r="J130" s="41">
        <v>16381</v>
      </c>
      <c r="K130" s="42">
        <v>1</v>
      </c>
      <c r="L130">
        <v>21121</v>
      </c>
    </row>
    <row r="131" spans="1:12" x14ac:dyDescent="0.3">
      <c r="A131" s="57">
        <v>21</v>
      </c>
      <c r="B131" s="57">
        <v>16480</v>
      </c>
      <c r="C131" s="60">
        <v>11</v>
      </c>
      <c r="D131" s="57">
        <v>16486</v>
      </c>
      <c r="E131" s="60">
        <v>22</v>
      </c>
      <c r="F131" s="57">
        <v>16507</v>
      </c>
      <c r="G131" s="63">
        <v>14</v>
      </c>
      <c r="H131" s="63">
        <v>16515</v>
      </c>
      <c r="I131" s="41">
        <v>13</v>
      </c>
      <c r="J131" s="41">
        <v>16529</v>
      </c>
      <c r="K131" s="42">
        <v>0</v>
      </c>
      <c r="L131">
        <v>21211</v>
      </c>
    </row>
    <row r="132" spans="1:12" x14ac:dyDescent="0.3">
      <c r="A132" s="57">
        <v>21</v>
      </c>
      <c r="B132" s="57">
        <v>16623</v>
      </c>
      <c r="C132" s="60">
        <v>11</v>
      </c>
      <c r="D132" s="57">
        <v>16629</v>
      </c>
      <c r="E132" s="60">
        <v>11</v>
      </c>
      <c r="F132" s="57">
        <v>16635</v>
      </c>
      <c r="G132" s="63">
        <v>21</v>
      </c>
      <c r="H132" s="63">
        <v>16643</v>
      </c>
      <c r="I132" s="41">
        <v>11</v>
      </c>
      <c r="J132" s="41">
        <v>16650</v>
      </c>
      <c r="K132" s="42">
        <v>1</v>
      </c>
      <c r="L132">
        <v>21121</v>
      </c>
    </row>
    <row r="133" spans="1:12" x14ac:dyDescent="0.3">
      <c r="A133" s="57">
        <v>21</v>
      </c>
      <c r="B133" s="57">
        <v>16734</v>
      </c>
      <c r="C133" s="60">
        <v>11</v>
      </c>
      <c r="D133" s="57">
        <v>16742</v>
      </c>
      <c r="E133" s="60">
        <v>22</v>
      </c>
      <c r="F133" s="57">
        <v>16751</v>
      </c>
      <c r="G133" s="63">
        <v>14</v>
      </c>
      <c r="H133" s="63">
        <v>16757</v>
      </c>
      <c r="I133" s="41">
        <v>13</v>
      </c>
      <c r="J133" s="41">
        <v>16771</v>
      </c>
      <c r="K133" s="42">
        <v>0</v>
      </c>
      <c r="L133">
        <v>21211</v>
      </c>
    </row>
    <row r="134" spans="1:12" x14ac:dyDescent="0.3">
      <c r="A134" s="57">
        <v>21</v>
      </c>
      <c r="B134" s="57">
        <v>16867</v>
      </c>
      <c r="C134" s="60">
        <v>11</v>
      </c>
      <c r="D134" s="57">
        <v>16874</v>
      </c>
      <c r="E134" s="60">
        <v>11</v>
      </c>
      <c r="F134" s="57">
        <v>16881</v>
      </c>
      <c r="G134" s="63">
        <v>21</v>
      </c>
      <c r="H134" s="63">
        <v>16889</v>
      </c>
      <c r="I134" s="41">
        <v>11</v>
      </c>
      <c r="J134" s="41">
        <v>16896</v>
      </c>
      <c r="K134" s="42">
        <v>1</v>
      </c>
      <c r="L134">
        <v>21121</v>
      </c>
    </row>
    <row r="135" spans="1:12" x14ac:dyDescent="0.3">
      <c r="A135" s="57">
        <v>21</v>
      </c>
      <c r="B135" s="57">
        <v>16996</v>
      </c>
      <c r="C135" s="60">
        <v>11</v>
      </c>
      <c r="D135" s="57">
        <v>17003</v>
      </c>
      <c r="E135" s="60">
        <v>11</v>
      </c>
      <c r="F135" s="57">
        <v>17016</v>
      </c>
      <c r="G135" s="63">
        <v>12</v>
      </c>
      <c r="H135" s="63">
        <v>17031</v>
      </c>
      <c r="I135" s="41">
        <v>13</v>
      </c>
      <c r="J135" s="41">
        <v>17041</v>
      </c>
      <c r="K135" s="42">
        <v>0</v>
      </c>
      <c r="L135">
        <v>21111</v>
      </c>
    </row>
    <row r="136" spans="1:12" x14ac:dyDescent="0.3">
      <c r="A136" s="57">
        <v>21</v>
      </c>
      <c r="B136" s="57">
        <v>17135</v>
      </c>
      <c r="C136" s="60">
        <v>11</v>
      </c>
      <c r="D136" s="57">
        <v>17143</v>
      </c>
      <c r="E136" s="60">
        <v>11</v>
      </c>
      <c r="F136" s="57">
        <v>17150</v>
      </c>
      <c r="G136" s="63">
        <v>12</v>
      </c>
      <c r="H136" s="63">
        <v>17163</v>
      </c>
      <c r="I136" s="41">
        <v>13</v>
      </c>
      <c r="J136" s="41">
        <v>17176</v>
      </c>
      <c r="K136" s="42">
        <v>0</v>
      </c>
      <c r="L136">
        <v>21111</v>
      </c>
    </row>
    <row r="137" spans="1:12" x14ac:dyDescent="0.3">
      <c r="A137" s="57">
        <v>21</v>
      </c>
      <c r="B137" s="57">
        <v>17272</v>
      </c>
      <c r="C137" s="60">
        <v>11</v>
      </c>
      <c r="D137" s="57">
        <v>17280</v>
      </c>
      <c r="E137" s="60">
        <v>22</v>
      </c>
      <c r="F137" s="57">
        <v>17288</v>
      </c>
      <c r="G137" s="63">
        <v>14</v>
      </c>
      <c r="H137" s="63">
        <v>17293</v>
      </c>
      <c r="I137" s="41">
        <v>24</v>
      </c>
      <c r="J137" s="41">
        <v>17303</v>
      </c>
      <c r="K137" s="42">
        <v>0</v>
      </c>
      <c r="L137">
        <v>21212</v>
      </c>
    </row>
    <row r="138" spans="1:12" x14ac:dyDescent="0.3">
      <c r="A138" s="57">
        <v>21</v>
      </c>
      <c r="B138" s="57">
        <v>17395</v>
      </c>
      <c r="C138" s="60">
        <v>22</v>
      </c>
      <c r="D138" s="57">
        <v>17399</v>
      </c>
      <c r="E138" s="60">
        <v>13</v>
      </c>
      <c r="F138" s="57">
        <v>17407</v>
      </c>
      <c r="G138" s="63">
        <v>14</v>
      </c>
      <c r="H138" s="63">
        <v>17412</v>
      </c>
      <c r="I138" s="41">
        <v>24</v>
      </c>
      <c r="J138" s="41">
        <v>17419</v>
      </c>
      <c r="K138" s="42">
        <v>0</v>
      </c>
      <c r="L138">
        <v>22112</v>
      </c>
    </row>
    <row r="139" spans="1:12" x14ac:dyDescent="0.3">
      <c r="A139" s="57">
        <v>21</v>
      </c>
      <c r="B139" s="57">
        <v>17515</v>
      </c>
      <c r="C139" s="60">
        <v>11</v>
      </c>
      <c r="D139" s="57">
        <v>17527</v>
      </c>
      <c r="E139" s="60">
        <v>11</v>
      </c>
      <c r="F139" s="57">
        <v>17533</v>
      </c>
      <c r="G139" s="63">
        <v>12</v>
      </c>
      <c r="H139" s="63">
        <v>17548</v>
      </c>
      <c r="I139" s="41">
        <v>13</v>
      </c>
      <c r="J139" s="41">
        <v>17562</v>
      </c>
      <c r="K139" s="42">
        <v>0</v>
      </c>
      <c r="L139">
        <v>21111</v>
      </c>
    </row>
    <row r="140" spans="1:12" x14ac:dyDescent="0.3">
      <c r="A140" s="57">
        <v>21</v>
      </c>
      <c r="B140" s="57">
        <v>17660</v>
      </c>
      <c r="C140" s="60">
        <v>11</v>
      </c>
      <c r="D140" s="57">
        <v>17668</v>
      </c>
      <c r="E140" s="60">
        <v>11</v>
      </c>
      <c r="F140" s="57">
        <v>17674</v>
      </c>
      <c r="G140" s="63">
        <v>21</v>
      </c>
      <c r="H140" s="63">
        <v>17682</v>
      </c>
      <c r="I140" s="41">
        <v>11</v>
      </c>
      <c r="J140" s="41">
        <v>17689</v>
      </c>
      <c r="K140" s="42">
        <v>1</v>
      </c>
      <c r="L140">
        <v>21121</v>
      </c>
    </row>
    <row r="141" spans="1:12" x14ac:dyDescent="0.3">
      <c r="A141" s="57">
        <v>21</v>
      </c>
      <c r="B141" s="57">
        <v>17778</v>
      </c>
      <c r="C141" s="60">
        <v>11</v>
      </c>
      <c r="D141" s="57">
        <v>17786</v>
      </c>
      <c r="E141" s="60">
        <v>11</v>
      </c>
      <c r="F141" s="57">
        <v>17795</v>
      </c>
      <c r="G141" s="63">
        <v>12</v>
      </c>
      <c r="H141" s="63">
        <v>17809</v>
      </c>
      <c r="I141" s="41">
        <v>13</v>
      </c>
      <c r="J141" s="41">
        <v>17831</v>
      </c>
      <c r="K141" s="42">
        <v>0</v>
      </c>
      <c r="L141">
        <v>21111</v>
      </c>
    </row>
    <row r="142" spans="1:12" x14ac:dyDescent="0.3">
      <c r="A142" s="57">
        <v>21</v>
      </c>
      <c r="B142" s="57">
        <v>17928</v>
      </c>
      <c r="C142" s="60">
        <v>11</v>
      </c>
      <c r="D142" s="57">
        <v>17935</v>
      </c>
      <c r="E142" s="60">
        <v>11</v>
      </c>
      <c r="F142" s="57">
        <v>17942</v>
      </c>
      <c r="G142" s="63">
        <v>21</v>
      </c>
      <c r="H142" s="63">
        <v>17949</v>
      </c>
      <c r="I142" s="41">
        <v>11</v>
      </c>
      <c r="J142" s="41">
        <v>17956</v>
      </c>
      <c r="K142" s="42">
        <v>1</v>
      </c>
      <c r="L142">
        <v>21121</v>
      </c>
    </row>
    <row r="143" spans="1:12" x14ac:dyDescent="0.3">
      <c r="A143" s="57">
        <v>21</v>
      </c>
      <c r="B143" s="57">
        <v>18051</v>
      </c>
      <c r="C143" s="60">
        <v>11</v>
      </c>
      <c r="D143" s="57">
        <v>18059</v>
      </c>
      <c r="E143" s="60">
        <v>22</v>
      </c>
      <c r="F143" s="57">
        <v>18067</v>
      </c>
      <c r="G143" s="63">
        <v>14</v>
      </c>
      <c r="H143" s="63">
        <v>18074</v>
      </c>
      <c r="I143" s="41">
        <v>24</v>
      </c>
      <c r="J143" s="41">
        <v>18100</v>
      </c>
      <c r="K143" s="42">
        <v>0</v>
      </c>
      <c r="L143">
        <v>21212</v>
      </c>
    </row>
    <row r="144" spans="1:12" x14ac:dyDescent="0.3">
      <c r="A144" s="57">
        <v>21</v>
      </c>
      <c r="B144" s="57">
        <v>18193</v>
      </c>
      <c r="C144" s="60">
        <v>11</v>
      </c>
      <c r="D144" s="57">
        <v>18201</v>
      </c>
      <c r="E144" s="60">
        <v>11</v>
      </c>
      <c r="F144" s="57">
        <v>18204</v>
      </c>
      <c r="G144" s="63">
        <v>21</v>
      </c>
      <c r="H144" s="63">
        <v>18226</v>
      </c>
      <c r="I144" s="41">
        <v>11</v>
      </c>
      <c r="J144" s="41">
        <v>18233</v>
      </c>
      <c r="K144" s="42">
        <v>1</v>
      </c>
      <c r="L144">
        <v>21121</v>
      </c>
    </row>
    <row r="145" spans="1:12" x14ac:dyDescent="0.3">
      <c r="A145" s="58">
        <v>21</v>
      </c>
      <c r="B145" s="58">
        <v>18318</v>
      </c>
      <c r="C145" s="61">
        <v>11</v>
      </c>
      <c r="D145" s="58">
        <v>18323</v>
      </c>
      <c r="E145" s="61">
        <v>11</v>
      </c>
      <c r="F145" s="58">
        <v>18327</v>
      </c>
      <c r="G145" s="64">
        <v>12</v>
      </c>
      <c r="H145" s="64">
        <v>18331</v>
      </c>
      <c r="I145" s="40">
        <v>24</v>
      </c>
      <c r="J145" s="40">
        <v>18339</v>
      </c>
      <c r="K145" s="50">
        <v>0</v>
      </c>
      <c r="L145">
        <v>21112</v>
      </c>
    </row>
    <row r="146" spans="1:12" x14ac:dyDescent="0.3">
      <c r="A146" s="58">
        <v>21</v>
      </c>
      <c r="B146" s="58">
        <v>18435</v>
      </c>
      <c r="C146" s="61">
        <v>11</v>
      </c>
      <c r="D146" s="58">
        <v>18442</v>
      </c>
      <c r="E146" s="61">
        <v>22</v>
      </c>
      <c r="F146" s="58">
        <v>18450</v>
      </c>
      <c r="G146" s="64">
        <v>14</v>
      </c>
      <c r="H146" s="64">
        <v>18457</v>
      </c>
      <c r="I146" s="40">
        <v>13</v>
      </c>
      <c r="J146" s="40">
        <v>18469</v>
      </c>
      <c r="K146" s="50">
        <v>0</v>
      </c>
      <c r="L146">
        <v>21211</v>
      </c>
    </row>
    <row r="147" spans="1:12" x14ac:dyDescent="0.3">
      <c r="A147" s="58">
        <v>21</v>
      </c>
      <c r="B147" s="58">
        <v>18564</v>
      </c>
      <c r="C147" s="61">
        <v>11</v>
      </c>
      <c r="D147" s="58">
        <v>18571</v>
      </c>
      <c r="E147" s="61">
        <v>22</v>
      </c>
      <c r="F147" s="58">
        <v>18579</v>
      </c>
      <c r="G147" s="64">
        <v>14</v>
      </c>
      <c r="H147" s="64">
        <v>18587</v>
      </c>
      <c r="I147" s="40">
        <v>13</v>
      </c>
      <c r="J147" s="40">
        <v>18599</v>
      </c>
      <c r="K147" s="50">
        <v>0</v>
      </c>
      <c r="L147">
        <v>21211</v>
      </c>
    </row>
    <row r="148" spans="1:12" x14ac:dyDescent="0.3">
      <c r="A148" s="58">
        <v>12</v>
      </c>
      <c r="B148" s="58">
        <v>18707</v>
      </c>
      <c r="C148" s="61">
        <v>24</v>
      </c>
      <c r="D148" s="58">
        <v>18715</v>
      </c>
      <c r="E148" s="61">
        <v>13</v>
      </c>
      <c r="F148" s="58">
        <v>18721</v>
      </c>
      <c r="G148" s="64">
        <v>23</v>
      </c>
      <c r="H148" s="64">
        <v>18733</v>
      </c>
      <c r="I148" s="40">
        <v>13</v>
      </c>
      <c r="J148" s="40">
        <v>18740</v>
      </c>
      <c r="K148" s="50">
        <v>0</v>
      </c>
      <c r="L148">
        <v>12121</v>
      </c>
    </row>
    <row r="149" spans="1:12" x14ac:dyDescent="0.3">
      <c r="A149" s="58">
        <v>21</v>
      </c>
      <c r="B149" s="58">
        <v>18836</v>
      </c>
      <c r="C149" s="61">
        <v>22</v>
      </c>
      <c r="D149" s="58">
        <v>18843</v>
      </c>
      <c r="E149" s="61">
        <v>13</v>
      </c>
      <c r="F149" s="58">
        <v>18851</v>
      </c>
      <c r="G149" s="64">
        <v>23</v>
      </c>
      <c r="H149" s="64">
        <v>18858</v>
      </c>
      <c r="I149" s="40">
        <v>13</v>
      </c>
      <c r="J149" s="40">
        <v>18865</v>
      </c>
      <c r="K149" s="50">
        <v>0</v>
      </c>
      <c r="L149">
        <v>22121</v>
      </c>
    </row>
    <row r="150" spans="1:12" x14ac:dyDescent="0.3">
      <c r="A150" s="58">
        <v>12</v>
      </c>
      <c r="B150" s="58">
        <v>18978</v>
      </c>
      <c r="C150" s="61">
        <v>24</v>
      </c>
      <c r="D150" s="58">
        <v>18986</v>
      </c>
      <c r="E150" s="61">
        <v>13</v>
      </c>
      <c r="F150" s="58">
        <v>18991</v>
      </c>
      <c r="G150" s="64">
        <v>14</v>
      </c>
      <c r="H150" s="64">
        <v>19000</v>
      </c>
      <c r="I150" s="40">
        <v>24</v>
      </c>
      <c r="J150" s="40">
        <v>19008</v>
      </c>
      <c r="K150" s="50">
        <v>0</v>
      </c>
      <c r="L150">
        <v>12112</v>
      </c>
    </row>
    <row r="151" spans="1:12" x14ac:dyDescent="0.3">
      <c r="A151" s="58">
        <v>21</v>
      </c>
      <c r="B151" s="58">
        <v>19109</v>
      </c>
      <c r="C151" s="61">
        <v>11</v>
      </c>
      <c r="D151" s="58">
        <v>19116</v>
      </c>
      <c r="E151" s="61">
        <v>22</v>
      </c>
      <c r="F151" s="58">
        <v>19124</v>
      </c>
      <c r="G151" s="64">
        <v>14</v>
      </c>
      <c r="H151" s="64">
        <v>19131</v>
      </c>
      <c r="I151" s="40">
        <v>13</v>
      </c>
      <c r="J151" s="40">
        <v>19143</v>
      </c>
      <c r="K151" s="50">
        <v>0</v>
      </c>
      <c r="L151">
        <v>21211</v>
      </c>
    </row>
    <row r="152" spans="1:12" x14ac:dyDescent="0.3">
      <c r="A152" s="58">
        <v>21</v>
      </c>
      <c r="B152" s="58">
        <v>19240</v>
      </c>
      <c r="C152" s="61">
        <v>11</v>
      </c>
      <c r="D152" s="58">
        <v>19247</v>
      </c>
      <c r="E152" s="61">
        <v>11</v>
      </c>
      <c r="F152" s="58">
        <v>19251</v>
      </c>
      <c r="G152" s="64">
        <v>21</v>
      </c>
      <c r="H152" s="64">
        <v>19260</v>
      </c>
      <c r="I152" s="40">
        <v>11</v>
      </c>
      <c r="J152" s="40">
        <v>19266</v>
      </c>
      <c r="K152" s="50">
        <v>1</v>
      </c>
      <c r="L152">
        <v>21121</v>
      </c>
    </row>
    <row r="153" spans="1:12" x14ac:dyDescent="0.3">
      <c r="A153" s="58">
        <v>21</v>
      </c>
      <c r="B153" s="58">
        <v>19357</v>
      </c>
      <c r="C153" s="61">
        <v>11</v>
      </c>
      <c r="D153" s="58">
        <v>19365</v>
      </c>
      <c r="E153" s="61">
        <v>11</v>
      </c>
      <c r="F153" s="58">
        <v>19373</v>
      </c>
      <c r="G153" s="64">
        <v>21</v>
      </c>
      <c r="H153" s="64">
        <v>19382</v>
      </c>
      <c r="I153" s="40">
        <v>11</v>
      </c>
      <c r="J153" s="40">
        <v>19389</v>
      </c>
      <c r="K153" s="50">
        <v>1</v>
      </c>
      <c r="L153">
        <v>21121</v>
      </c>
    </row>
    <row r="154" spans="1:12" x14ac:dyDescent="0.3">
      <c r="A154" s="58">
        <v>21</v>
      </c>
      <c r="B154" s="58">
        <v>19482</v>
      </c>
      <c r="C154" s="61">
        <v>11</v>
      </c>
      <c r="D154" s="58">
        <v>19489</v>
      </c>
      <c r="E154" s="61">
        <v>11</v>
      </c>
      <c r="F154" s="58">
        <v>19504</v>
      </c>
      <c r="G154" s="64">
        <v>21</v>
      </c>
      <c r="H154" s="64">
        <v>19513</v>
      </c>
      <c r="I154" s="40">
        <v>11</v>
      </c>
      <c r="J154" s="40">
        <v>19521</v>
      </c>
      <c r="K154" s="50">
        <v>1</v>
      </c>
      <c r="L154">
        <v>21121</v>
      </c>
    </row>
    <row r="155" spans="1:12" x14ac:dyDescent="0.3">
      <c r="A155" s="58">
        <v>21</v>
      </c>
      <c r="B155" s="58">
        <v>19608</v>
      </c>
      <c r="C155" s="61">
        <v>11</v>
      </c>
      <c r="D155" s="58">
        <v>19616</v>
      </c>
      <c r="E155" s="61">
        <v>11</v>
      </c>
      <c r="F155" s="58">
        <v>19623</v>
      </c>
      <c r="G155" s="64">
        <v>21</v>
      </c>
      <c r="H155" s="64">
        <v>19631</v>
      </c>
      <c r="I155" s="40">
        <v>11</v>
      </c>
      <c r="J155" s="40">
        <v>19638</v>
      </c>
      <c r="K155" s="50">
        <v>1</v>
      </c>
      <c r="L155">
        <v>21121</v>
      </c>
    </row>
    <row r="156" spans="1:12" x14ac:dyDescent="0.3">
      <c r="A156" s="58">
        <v>21</v>
      </c>
      <c r="B156" s="58">
        <v>19733</v>
      </c>
      <c r="C156" s="61">
        <v>11</v>
      </c>
      <c r="D156" s="58">
        <v>19741</v>
      </c>
      <c r="E156" s="61">
        <v>11</v>
      </c>
      <c r="F156" s="58">
        <v>19745</v>
      </c>
      <c r="G156" s="64">
        <v>21</v>
      </c>
      <c r="H156" s="64">
        <v>19752</v>
      </c>
      <c r="I156" s="40">
        <v>11</v>
      </c>
      <c r="J156" s="40">
        <v>19759</v>
      </c>
      <c r="K156" s="50">
        <v>1</v>
      </c>
      <c r="L156">
        <v>21121</v>
      </c>
    </row>
    <row r="157" spans="1:12" x14ac:dyDescent="0.3">
      <c r="A157" s="58">
        <v>12</v>
      </c>
      <c r="B157" s="58">
        <v>19859</v>
      </c>
      <c r="C157" s="61">
        <v>13</v>
      </c>
      <c r="D157" s="58">
        <v>19864</v>
      </c>
      <c r="E157" s="61">
        <v>13</v>
      </c>
      <c r="F157" s="58">
        <v>19878</v>
      </c>
      <c r="G157" s="64">
        <v>14</v>
      </c>
      <c r="H157" s="64">
        <v>19900</v>
      </c>
      <c r="I157" s="40">
        <v>24</v>
      </c>
      <c r="J157" s="40">
        <v>19909</v>
      </c>
      <c r="K157" s="50">
        <v>0</v>
      </c>
      <c r="L157">
        <v>11112</v>
      </c>
    </row>
    <row r="158" spans="1:12" x14ac:dyDescent="0.3">
      <c r="A158" s="58">
        <v>21</v>
      </c>
      <c r="B158" s="58">
        <v>20006</v>
      </c>
      <c r="C158" s="61">
        <v>22</v>
      </c>
      <c r="D158" s="58">
        <v>20011</v>
      </c>
      <c r="E158" s="61">
        <v>13</v>
      </c>
      <c r="F158" s="58">
        <v>20023</v>
      </c>
      <c r="G158" s="64">
        <v>14</v>
      </c>
      <c r="H158" s="64">
        <v>20029</v>
      </c>
      <c r="I158" s="40">
        <v>24</v>
      </c>
      <c r="J158" s="40">
        <v>20037</v>
      </c>
      <c r="K158" s="50">
        <v>0</v>
      </c>
      <c r="L158">
        <v>22112</v>
      </c>
    </row>
    <row r="159" spans="1:12" x14ac:dyDescent="0.3">
      <c r="A159" s="58">
        <v>21</v>
      </c>
      <c r="B159" s="58">
        <v>20133</v>
      </c>
      <c r="C159" s="61">
        <v>11</v>
      </c>
      <c r="D159" s="58">
        <v>20140</v>
      </c>
      <c r="E159" s="61">
        <v>11</v>
      </c>
      <c r="F159" s="58">
        <v>20145</v>
      </c>
      <c r="G159" s="64">
        <v>21</v>
      </c>
      <c r="H159" s="64">
        <v>20151</v>
      </c>
      <c r="I159" s="40">
        <v>11</v>
      </c>
      <c r="J159" s="40">
        <v>20158</v>
      </c>
      <c r="K159" s="50">
        <v>1</v>
      </c>
      <c r="L159">
        <v>21121</v>
      </c>
    </row>
    <row r="160" spans="1:12" x14ac:dyDescent="0.3">
      <c r="A160" s="58">
        <v>21</v>
      </c>
      <c r="B160" s="58">
        <v>20261</v>
      </c>
      <c r="C160" s="61">
        <v>11</v>
      </c>
      <c r="D160" s="58">
        <v>20267</v>
      </c>
      <c r="E160" s="61">
        <v>11</v>
      </c>
      <c r="F160" s="58">
        <v>20271</v>
      </c>
      <c r="G160" s="64">
        <v>12</v>
      </c>
      <c r="H160" s="64">
        <v>20286</v>
      </c>
      <c r="I160" s="40">
        <v>13</v>
      </c>
      <c r="J160" s="40">
        <v>20306</v>
      </c>
      <c r="K160" s="50">
        <v>0</v>
      </c>
      <c r="L160">
        <v>21111</v>
      </c>
    </row>
    <row r="161" spans="1:12" x14ac:dyDescent="0.3">
      <c r="A161" s="58">
        <v>12</v>
      </c>
      <c r="B161" s="58">
        <v>20418</v>
      </c>
      <c r="C161" s="61">
        <v>13</v>
      </c>
      <c r="D161" s="58">
        <v>20422</v>
      </c>
      <c r="E161" s="61">
        <v>24</v>
      </c>
      <c r="F161" s="58">
        <v>20430</v>
      </c>
      <c r="G161" s="64">
        <v>14</v>
      </c>
      <c r="H161" s="64">
        <v>20436</v>
      </c>
      <c r="I161" s="40">
        <v>13</v>
      </c>
      <c r="J161" s="40">
        <v>20449</v>
      </c>
      <c r="K161" s="50">
        <v>0</v>
      </c>
      <c r="L161">
        <v>11211</v>
      </c>
    </row>
    <row r="162" spans="1:12" x14ac:dyDescent="0.3">
      <c r="A162" s="58">
        <v>21</v>
      </c>
      <c r="B162" s="58">
        <v>20546</v>
      </c>
      <c r="C162" s="61">
        <v>11</v>
      </c>
      <c r="D162" s="58">
        <v>20554</v>
      </c>
      <c r="E162" s="61">
        <v>11</v>
      </c>
      <c r="F162" s="58">
        <v>20558</v>
      </c>
      <c r="G162" s="64">
        <v>21</v>
      </c>
      <c r="H162" s="64">
        <v>20566</v>
      </c>
      <c r="I162" s="40">
        <v>11</v>
      </c>
      <c r="J162" s="40">
        <v>20573</v>
      </c>
      <c r="K162" s="50">
        <v>1</v>
      </c>
      <c r="L162">
        <v>21121</v>
      </c>
    </row>
    <row r="163" spans="1:12" x14ac:dyDescent="0.3">
      <c r="A163" s="58">
        <v>21</v>
      </c>
      <c r="B163" s="58">
        <v>20666</v>
      </c>
      <c r="C163" s="61">
        <v>11</v>
      </c>
      <c r="D163" s="58">
        <v>20674</v>
      </c>
      <c r="E163" s="61">
        <v>22</v>
      </c>
      <c r="F163" s="58">
        <v>20682</v>
      </c>
      <c r="G163" s="64">
        <v>14</v>
      </c>
      <c r="H163" s="64">
        <v>20688</v>
      </c>
      <c r="I163" s="40">
        <v>13</v>
      </c>
      <c r="J163" s="40">
        <v>20702</v>
      </c>
      <c r="K163" s="50">
        <v>0</v>
      </c>
      <c r="L163">
        <v>21211</v>
      </c>
    </row>
    <row r="164" spans="1:12" x14ac:dyDescent="0.3">
      <c r="A164" s="58">
        <v>21</v>
      </c>
      <c r="B164" s="58">
        <v>20797</v>
      </c>
      <c r="C164" s="61">
        <v>11</v>
      </c>
      <c r="D164" s="58">
        <v>20805</v>
      </c>
      <c r="E164" s="61">
        <v>11</v>
      </c>
      <c r="F164" s="58">
        <v>20809</v>
      </c>
      <c r="G164" s="64">
        <v>12</v>
      </c>
      <c r="H164" s="64">
        <v>20813</v>
      </c>
      <c r="I164" s="40">
        <v>13</v>
      </c>
      <c r="J164" s="40">
        <v>20828</v>
      </c>
      <c r="K164" s="50">
        <v>0</v>
      </c>
      <c r="L164">
        <v>21111</v>
      </c>
    </row>
    <row r="165" spans="1:12" x14ac:dyDescent="0.3">
      <c r="A165" s="58">
        <v>21</v>
      </c>
      <c r="B165" s="58">
        <v>20936</v>
      </c>
      <c r="C165" s="61">
        <v>11</v>
      </c>
      <c r="D165" s="58">
        <v>20943</v>
      </c>
      <c r="E165" s="61">
        <v>11</v>
      </c>
      <c r="F165" s="58">
        <v>20960</v>
      </c>
      <c r="G165" s="64">
        <v>21</v>
      </c>
      <c r="H165" s="64">
        <v>20971</v>
      </c>
      <c r="I165" s="40">
        <v>11</v>
      </c>
      <c r="J165" s="40">
        <v>20978</v>
      </c>
      <c r="K165" s="50">
        <v>1</v>
      </c>
      <c r="L165">
        <v>21121</v>
      </c>
    </row>
    <row r="166" spans="1:12" x14ac:dyDescent="0.3">
      <c r="A166" s="58">
        <v>21</v>
      </c>
      <c r="B166" s="58">
        <v>21081</v>
      </c>
      <c r="C166" s="61">
        <v>11</v>
      </c>
      <c r="D166" s="58">
        <v>21086</v>
      </c>
      <c r="E166" s="61">
        <v>11</v>
      </c>
      <c r="F166" s="58">
        <v>21093</v>
      </c>
      <c r="G166" s="64">
        <v>21</v>
      </c>
      <c r="H166" s="64">
        <v>21103</v>
      </c>
      <c r="I166" s="40">
        <v>11</v>
      </c>
      <c r="J166" s="40">
        <v>21120</v>
      </c>
      <c r="K166" s="50">
        <v>1</v>
      </c>
      <c r="L166">
        <v>21121</v>
      </c>
    </row>
    <row r="167" spans="1:12" x14ac:dyDescent="0.3">
      <c r="A167" s="58">
        <v>12</v>
      </c>
      <c r="B167" s="58">
        <v>21228</v>
      </c>
      <c r="C167" s="61">
        <v>13</v>
      </c>
      <c r="D167" s="58">
        <v>21236</v>
      </c>
      <c r="E167" s="61">
        <v>13</v>
      </c>
      <c r="F167" s="58">
        <v>21250</v>
      </c>
      <c r="G167" s="64">
        <v>14</v>
      </c>
      <c r="H167" s="64">
        <v>21269</v>
      </c>
      <c r="I167" s="40">
        <v>24</v>
      </c>
      <c r="J167" s="40">
        <v>21277</v>
      </c>
      <c r="K167" s="50">
        <v>0</v>
      </c>
      <c r="L167">
        <v>11112</v>
      </c>
    </row>
    <row r="168" spans="1:12" x14ac:dyDescent="0.3">
      <c r="A168" s="58">
        <v>21</v>
      </c>
      <c r="B168" s="58">
        <v>21376</v>
      </c>
      <c r="C168" s="61">
        <v>11</v>
      </c>
      <c r="D168" s="58">
        <v>21381</v>
      </c>
      <c r="E168" s="61">
        <v>11</v>
      </c>
      <c r="F168" s="58">
        <v>21386</v>
      </c>
      <c r="G168" s="64">
        <v>21</v>
      </c>
      <c r="H168" s="64">
        <v>21393</v>
      </c>
      <c r="I168" s="40">
        <v>11</v>
      </c>
      <c r="J168" s="40">
        <v>21400</v>
      </c>
      <c r="K168" s="50">
        <v>1</v>
      </c>
      <c r="L168">
        <v>21121</v>
      </c>
    </row>
    <row r="169" spans="1:12" x14ac:dyDescent="0.3">
      <c r="A169" s="58">
        <v>21</v>
      </c>
      <c r="B169" s="58">
        <v>21484</v>
      </c>
      <c r="C169" s="61">
        <v>11</v>
      </c>
      <c r="D169" s="58">
        <v>21489</v>
      </c>
      <c r="E169" s="61">
        <v>11</v>
      </c>
      <c r="F169" s="58">
        <v>21494</v>
      </c>
      <c r="G169" s="64">
        <v>12</v>
      </c>
      <c r="H169" s="64">
        <v>21501</v>
      </c>
      <c r="I169" s="40">
        <v>24</v>
      </c>
      <c r="J169" s="40">
        <v>21509</v>
      </c>
      <c r="K169" s="50">
        <v>0</v>
      </c>
      <c r="L169">
        <v>21112</v>
      </c>
    </row>
    <row r="170" spans="1:12" x14ac:dyDescent="0.3">
      <c r="A170" s="58">
        <v>21</v>
      </c>
      <c r="B170" s="58">
        <v>21605</v>
      </c>
      <c r="C170" s="61">
        <v>11</v>
      </c>
      <c r="D170" s="58">
        <v>21611</v>
      </c>
      <c r="E170" s="61">
        <v>11</v>
      </c>
      <c r="F170" s="58">
        <v>21614</v>
      </c>
      <c r="G170" s="64">
        <v>21</v>
      </c>
      <c r="H170" s="64">
        <v>21623</v>
      </c>
      <c r="I170" s="40">
        <v>11</v>
      </c>
      <c r="J170" s="40">
        <v>21629</v>
      </c>
      <c r="K170" s="50">
        <v>1</v>
      </c>
      <c r="L170">
        <v>21121</v>
      </c>
    </row>
    <row r="171" spans="1:12" x14ac:dyDescent="0.3">
      <c r="A171" s="58">
        <v>21</v>
      </c>
      <c r="B171" s="58">
        <v>21713</v>
      </c>
      <c r="C171" s="61">
        <v>11</v>
      </c>
      <c r="D171" s="58">
        <v>21723</v>
      </c>
      <c r="E171" s="61">
        <v>22</v>
      </c>
      <c r="F171" s="58">
        <v>21731</v>
      </c>
      <c r="G171" s="64">
        <v>14</v>
      </c>
      <c r="H171" s="64">
        <v>21735</v>
      </c>
      <c r="I171" s="40">
        <v>13</v>
      </c>
      <c r="J171" s="40">
        <v>21749</v>
      </c>
      <c r="K171" s="50">
        <v>0</v>
      </c>
      <c r="L171">
        <v>21211</v>
      </c>
    </row>
    <row r="172" spans="1:12" x14ac:dyDescent="0.3">
      <c r="A172" s="58">
        <v>21</v>
      </c>
      <c r="B172" s="58">
        <v>21846</v>
      </c>
      <c r="C172" s="61">
        <v>11</v>
      </c>
      <c r="D172" s="58">
        <v>21853</v>
      </c>
      <c r="E172" s="61">
        <v>11</v>
      </c>
      <c r="F172" s="58">
        <v>21862</v>
      </c>
      <c r="G172" s="64">
        <v>21</v>
      </c>
      <c r="H172" s="64">
        <v>21870</v>
      </c>
      <c r="I172" s="40">
        <v>11</v>
      </c>
      <c r="J172" s="40">
        <v>21876</v>
      </c>
      <c r="K172" s="50">
        <v>1</v>
      </c>
      <c r="L172">
        <v>21121</v>
      </c>
    </row>
    <row r="173" spans="1:12" x14ac:dyDescent="0.3">
      <c r="A173" s="17"/>
      <c r="B173" s="17"/>
      <c r="C173" s="17"/>
      <c r="D173" s="17"/>
      <c r="E173" s="17"/>
      <c r="F173" s="17"/>
      <c r="G173" s="17"/>
      <c r="H17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3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126</v>
      </c>
      <c r="V3" s="25" t="s">
        <v>117</v>
      </c>
      <c r="W3">
        <f>COUNTA(L7:L27)</f>
        <v>21</v>
      </c>
      <c r="AA3" s="25" t="s">
        <v>117</v>
      </c>
      <c r="AB3">
        <f>COUNTA(L28:L48)</f>
        <v>21</v>
      </c>
      <c r="AF3" s="25" t="s">
        <v>117</v>
      </c>
      <c r="AG3">
        <f>COUNTA(L49:L69)</f>
        <v>21</v>
      </c>
      <c r="AK3" s="25" t="s">
        <v>117</v>
      </c>
      <c r="AL3">
        <f>COUNTA(L70:L90)</f>
        <v>21</v>
      </c>
      <c r="AP3" s="25" t="s">
        <v>117</v>
      </c>
      <c r="AQ3">
        <f>COUNTA(L91:L111)</f>
        <v>21</v>
      </c>
      <c r="AU3" s="25" t="s">
        <v>117</v>
      </c>
      <c r="AV3">
        <f>COUNTA(L112:L132)</f>
        <v>21</v>
      </c>
    </row>
    <row r="4" spans="1:48" x14ac:dyDescent="0.3">
      <c r="P4" s="25" t="s">
        <v>85</v>
      </c>
      <c r="Q4" s="26">
        <f>SUM(O7:O38)</f>
        <v>126</v>
      </c>
      <c r="V4" s="25" t="s">
        <v>118</v>
      </c>
      <c r="W4">
        <f>SUM(U7:U38)</f>
        <v>21</v>
      </c>
      <c r="AA4" s="25" t="s">
        <v>118</v>
      </c>
      <c r="AB4">
        <f>SUM(Z7:Z38)</f>
        <v>21</v>
      </c>
      <c r="AF4" s="25" t="s">
        <v>118</v>
      </c>
      <c r="AG4">
        <f>SUM(AE7:AE38)</f>
        <v>21</v>
      </c>
      <c r="AK4" s="25" t="s">
        <v>118</v>
      </c>
      <c r="AL4">
        <f>SUM(AJ7:AJ38)</f>
        <v>21</v>
      </c>
      <c r="AP4" s="25" t="s">
        <v>118</v>
      </c>
      <c r="AQ4">
        <f>SUM(AO7:AO38)</f>
        <v>21</v>
      </c>
      <c r="AU4" s="25" t="s">
        <v>118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24</v>
      </c>
      <c r="D7" s="56">
        <v>15</v>
      </c>
      <c r="E7" s="59">
        <v>13</v>
      </c>
      <c r="F7" s="56">
        <v>27</v>
      </c>
      <c r="G7" s="62">
        <v>23</v>
      </c>
      <c r="H7" s="62">
        <v>35</v>
      </c>
      <c r="I7" s="41">
        <v>13</v>
      </c>
      <c r="J7" s="41">
        <v>48</v>
      </c>
      <c r="K7" s="42">
        <v>0</v>
      </c>
      <c r="L7">
        <v>12121</v>
      </c>
      <c r="N7" s="35">
        <v>11111</v>
      </c>
      <c r="O7" s="35">
        <f>COUNTIF($L$7:$L$500,N7)</f>
        <v>2</v>
      </c>
      <c r="P7" s="35">
        <f>O7/$Q$4</f>
        <v>1.5873015873015872E-2</v>
      </c>
      <c r="Q7" s="35">
        <f>IF(P7=0,0,(P7*((LOG(P7))/LOG(2))))</f>
        <v>-9.4877459103173273E-2</v>
      </c>
      <c r="T7" s="35">
        <f>N7</f>
        <v>11111</v>
      </c>
      <c r="U7" s="35">
        <f>COUNTIF(L7:L27,T7)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COUNTIF(L28:L48,Y7)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COUNTIF(L49:L69,AD7)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COUNTIF(L70:L90,AI7)</f>
        <v>1</v>
      </c>
      <c r="AK7" s="35">
        <f>AJ7/(AL4-AJ25)</f>
        <v>6.6666666666666666E-2</v>
      </c>
      <c r="AL7" s="35">
        <f>IF(AK7=0,0,(AK7*((LOG(AK7))/LOG(2))))</f>
        <v>-0.26045937304056793</v>
      </c>
      <c r="AN7" s="35">
        <f>N7</f>
        <v>11111</v>
      </c>
      <c r="AO7" s="35">
        <f>COUNTIF(L91:L111,AN7)</f>
        <v>1</v>
      </c>
      <c r="AP7" s="35">
        <f>AO7/(AQ4-AO25)</f>
        <v>7.1428571428571425E-2</v>
      </c>
      <c r="AQ7" s="35">
        <f>IF(AP7=0,0,(AP7*((LOG(AP7))/LOG(2))))</f>
        <v>-0.27195392300411453</v>
      </c>
      <c r="AS7" s="35">
        <f>N7</f>
        <v>11111</v>
      </c>
      <c r="AT7" s="35">
        <f>COUNTIF(L112:L132,AS7)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151</v>
      </c>
      <c r="C8" s="60">
        <v>11</v>
      </c>
      <c r="D8" s="57">
        <v>159</v>
      </c>
      <c r="E8" s="60">
        <v>22</v>
      </c>
      <c r="F8" s="57">
        <v>165</v>
      </c>
      <c r="G8" s="63">
        <v>14</v>
      </c>
      <c r="H8" s="63">
        <v>172</v>
      </c>
      <c r="I8" s="41">
        <v>24</v>
      </c>
      <c r="J8" s="41">
        <v>180</v>
      </c>
      <c r="K8" s="42">
        <v>0</v>
      </c>
      <c r="L8">
        <v>21212</v>
      </c>
      <c r="N8" s="35">
        <v>11112</v>
      </c>
      <c r="O8" s="35">
        <f>COUNTIF($L$7:$L$500,N8)</f>
        <v>1</v>
      </c>
      <c r="P8" s="35">
        <f>O8/$Q$4</f>
        <v>7.9365079365079361E-3</v>
      </c>
      <c r="Q8" s="35">
        <f>IF(P8=0,0,(P8*((LOG(P8))/LOG(2))))</f>
        <v>-5.5375237488094572E-2</v>
      </c>
      <c r="T8" s="35">
        <f>N8</f>
        <v>11112</v>
      </c>
      <c r="U8" s="35">
        <f>COUNTIF(L7:L27,T8)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COUNTIF(L28:L48,Y8)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COUNTIF(L49:L69,AD8)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COUNTIF(L70:L90,AI8)</f>
        <v>1</v>
      </c>
      <c r="AK8" s="35">
        <f>AJ8/(AL4-AJ25)</f>
        <v>6.6666666666666666E-2</v>
      </c>
      <c r="AL8" s="35">
        <f>IF(AK8=0,0,(AK8*((LOG(AK8))/LOG(2))))</f>
        <v>-0.26045937304056793</v>
      </c>
      <c r="AN8" s="35">
        <f>N8</f>
        <v>11112</v>
      </c>
      <c r="AO8" s="35">
        <f>COUNTIF(L91:L111,AN8)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COUNTIF(L112:L132,AS8)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278</v>
      </c>
      <c r="C9" s="60">
        <v>24</v>
      </c>
      <c r="D9" s="57">
        <v>285</v>
      </c>
      <c r="E9" s="60">
        <v>13</v>
      </c>
      <c r="F9" s="57">
        <v>290</v>
      </c>
      <c r="G9" s="63">
        <v>23</v>
      </c>
      <c r="H9" s="63">
        <v>298</v>
      </c>
      <c r="I9" s="41">
        <v>13</v>
      </c>
      <c r="J9" s="41">
        <v>305</v>
      </c>
      <c r="K9" s="42">
        <v>0</v>
      </c>
      <c r="L9">
        <v>12121</v>
      </c>
      <c r="N9" s="35">
        <v>11121</v>
      </c>
      <c r="O9" s="35">
        <f>COUNTIF($L$7:$L$500,N9)</f>
        <v>4</v>
      </c>
      <c r="P9" s="35">
        <f>O9/$Q$4</f>
        <v>3.1746031746031744E-2</v>
      </c>
      <c r="Q9" s="35">
        <f>IF(P9=0,0,(P9*((LOG(P9))/LOG(2))))</f>
        <v>-0.15800888646031477</v>
      </c>
      <c r="T9" s="35">
        <f>N9</f>
        <v>11121</v>
      </c>
      <c r="U9" s="35">
        <f>COUNTIF(L7:L27,T9)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COUNTIF(L28:L48,Y9)</f>
        <v>2</v>
      </c>
      <c r="AA9" s="35">
        <f>Z9/(AB4-Z25)</f>
        <v>0.1111111111111111</v>
      </c>
      <c r="AB9" s="35">
        <f>IF(AA9=0,0,(AA9*((LOG(AA9))/LOG(2))))</f>
        <v>-0.3522138890491458</v>
      </c>
      <c r="AD9" s="35">
        <f>N9</f>
        <v>11121</v>
      </c>
      <c r="AE9" s="35">
        <f>COUNTIF(L49:L69,AD9)</f>
        <v>1</v>
      </c>
      <c r="AF9" s="35">
        <f>AE9/(AG4-AE25)</f>
        <v>9.0909090909090912E-2</v>
      </c>
      <c r="AG9" s="35">
        <f>IF(AF9=0,0,(AF9*((LOG(AF9))/LOG(2))))</f>
        <v>-0.31449378351248153</v>
      </c>
      <c r="AI9" s="35">
        <f>N9</f>
        <v>11121</v>
      </c>
      <c r="AJ9" s="35">
        <f>COUNTIF(L70:L90,AI9)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COUNTIF(L91:L111,AN9)</f>
        <v>1</v>
      </c>
      <c r="AP9" s="35">
        <f>AO9/(AQ4-AO25)</f>
        <v>7.1428571428571425E-2</v>
      </c>
      <c r="AQ9" s="35">
        <f>IF(AP9=0,0,(AP9*((LOG(AP9))/LOG(2))))</f>
        <v>-0.27195392300411453</v>
      </c>
      <c r="AS9" s="35">
        <f>N9</f>
        <v>11121</v>
      </c>
      <c r="AT9" s="35">
        <f>COUNTIF(L112:L132,AS9)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412</v>
      </c>
      <c r="C10" s="60">
        <v>22</v>
      </c>
      <c r="D10" s="57">
        <v>423</v>
      </c>
      <c r="E10" s="60">
        <v>13</v>
      </c>
      <c r="F10" s="57">
        <v>431</v>
      </c>
      <c r="G10" s="63">
        <v>23</v>
      </c>
      <c r="H10" s="63">
        <v>439</v>
      </c>
      <c r="I10" s="41">
        <v>13</v>
      </c>
      <c r="J10" s="41">
        <v>446</v>
      </c>
      <c r="K10" s="42">
        <v>0</v>
      </c>
      <c r="L10">
        <v>22121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COUNTIF(L49:L69,AD10)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COUNTIF(L70:L90,AI10)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COUNTIF(L91:L111,AN10)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COUNTIF(L112:L132,AS10)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551</v>
      </c>
      <c r="C11" s="60">
        <v>11</v>
      </c>
      <c r="D11" s="57">
        <v>558</v>
      </c>
      <c r="E11" s="60">
        <v>22</v>
      </c>
      <c r="F11" s="57">
        <v>566</v>
      </c>
      <c r="G11" s="63">
        <v>14</v>
      </c>
      <c r="H11" s="63">
        <v>573</v>
      </c>
      <c r="I11" s="41">
        <v>24</v>
      </c>
      <c r="J11" s="41">
        <v>586</v>
      </c>
      <c r="K11" s="42">
        <v>0</v>
      </c>
      <c r="L11">
        <v>21212</v>
      </c>
      <c r="N11" s="35">
        <v>11211</v>
      </c>
      <c r="O11" s="35">
        <f>COUNTIF($L$7:$L$500,N11)</f>
        <v>15</v>
      </c>
      <c r="P11" s="35">
        <f>O11/$Q$4</f>
        <v>0.11904761904761904</v>
      </c>
      <c r="Q11" s="35">
        <f>IF(P11=0,0,(P11*((LOG(P11))/LOG(2))))</f>
        <v>-0.36552253903469023</v>
      </c>
      <c r="T11" s="35">
        <f>N11</f>
        <v>11211</v>
      </c>
      <c r="U11" s="35">
        <f>COUNTIF(L7:L27,T11)</f>
        <v>3</v>
      </c>
      <c r="V11" s="35">
        <f>U11/(W4-U25)</f>
        <v>0.17647058823529413</v>
      </c>
      <c r="W11" s="35">
        <f>IF(V11=0,0,(V11*((LOG(V11))/LOG(2))))</f>
        <v>-0.44161770715220888</v>
      </c>
      <c r="Y11" s="35">
        <f>N11</f>
        <v>11211</v>
      </c>
      <c r="Z11" s="35">
        <f>COUNTIF(L28:L48,Y11)</f>
        <v>4</v>
      </c>
      <c r="AA11" s="35">
        <f>Z11/(AB4-Z25)</f>
        <v>0.22222222222222221</v>
      </c>
      <c r="AB11" s="35">
        <f>IF(AA11=0,0,(AA11*((LOG(AA11))/LOG(2))))</f>
        <v>-0.48220555587606945</v>
      </c>
      <c r="AD11" s="35">
        <f>N11</f>
        <v>11211</v>
      </c>
      <c r="AE11" s="35">
        <f>COUNTIF(L49:L69,AD11)</f>
        <v>4</v>
      </c>
      <c r="AF11" s="35">
        <f>AE11/(AG4-AE25)</f>
        <v>0.36363636363636365</v>
      </c>
      <c r="AG11" s="35">
        <f>IF(AF11=0,0,(AF11*((LOG(AF11))/LOG(2))))</f>
        <v>-0.53070240677719893</v>
      </c>
      <c r="AI11" s="35">
        <f>N11</f>
        <v>11211</v>
      </c>
      <c r="AJ11" s="35">
        <f>COUNTIF(L70:L90,AI11)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COUNTIF(L91:L111,AN11)</f>
        <v>3</v>
      </c>
      <c r="AP11" s="35">
        <f>AO11/(AQ4-AO25)</f>
        <v>0.21428571428571427</v>
      </c>
      <c r="AQ11" s="35">
        <f>IF(AP11=0,0,(AP11*((LOG(AP11))/LOG(2))))</f>
        <v>-0.47622694742923877</v>
      </c>
      <c r="AS11" s="35">
        <f>N11</f>
        <v>11211</v>
      </c>
      <c r="AT11" s="35">
        <f>COUNTIF(L112:L132,AS11)</f>
        <v>1</v>
      </c>
      <c r="AU11" s="35">
        <f>AT11/(AV4-AT25)</f>
        <v>9.0909090909090912E-2</v>
      </c>
      <c r="AV11" s="35">
        <f>IF(AU11=0,0,(AU11*((LOG(AU11))/LOG(2))))</f>
        <v>-0.31449378351248153</v>
      </c>
    </row>
    <row r="12" spans="1:48" x14ac:dyDescent="0.3">
      <c r="A12" s="57">
        <v>21</v>
      </c>
      <c r="B12" s="57">
        <v>690</v>
      </c>
      <c r="C12" s="60">
        <v>11</v>
      </c>
      <c r="D12" s="57">
        <v>700</v>
      </c>
      <c r="E12" s="60">
        <v>22</v>
      </c>
      <c r="F12" s="57">
        <v>705</v>
      </c>
      <c r="G12" s="63">
        <v>14</v>
      </c>
      <c r="H12" s="63">
        <v>712</v>
      </c>
      <c r="I12" s="41">
        <v>24</v>
      </c>
      <c r="J12" s="41">
        <v>721</v>
      </c>
      <c r="K12" s="42">
        <v>0</v>
      </c>
      <c r="L12">
        <v>21212</v>
      </c>
      <c r="N12" s="35">
        <v>11212</v>
      </c>
      <c r="O12" s="35">
        <f>COUNTIF($L$7:$L$500,N12)</f>
        <v>7</v>
      </c>
      <c r="P12" s="35">
        <f>O12/$Q$4</f>
        <v>5.5555555555555552E-2</v>
      </c>
      <c r="Q12" s="35">
        <f>IF(P12=0,0,(P12*((LOG(P12))/LOG(2))))</f>
        <v>-0.23166250008012845</v>
      </c>
      <c r="T12" s="35">
        <f>N12</f>
        <v>11212</v>
      </c>
      <c r="U12" s="35">
        <f>COUNTIF(L7:L27,T12)</f>
        <v>1</v>
      </c>
      <c r="V12" s="35">
        <f>U12/(W4-U25)</f>
        <v>5.8823529411764705E-2</v>
      </c>
      <c r="W12" s="35">
        <f>IF(V12=0,0,(V12*((LOG(V12))/LOG(2))))</f>
        <v>-0.24043899066178465</v>
      </c>
      <c r="Y12" s="35">
        <f>N12</f>
        <v>11212</v>
      </c>
      <c r="Z12" s="35">
        <f>COUNTIF(L28:L48,Y12)</f>
        <v>1</v>
      </c>
      <c r="AA12" s="35">
        <f>Z12/(AB4-Z25)</f>
        <v>5.5555555555555552E-2</v>
      </c>
      <c r="AB12" s="35">
        <f>IF(AA12=0,0,(AA12*((LOG(AA12))/LOG(2))))</f>
        <v>-0.23166250008012845</v>
      </c>
      <c r="AD12" s="35">
        <f>N12</f>
        <v>11212</v>
      </c>
      <c r="AE12" s="35">
        <f>COUNTIF(L49:L69,AD12)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COUNTIF(L70:L90,AI12)</f>
        <v>4</v>
      </c>
      <c r="AK12" s="35">
        <f>AJ12/(AL4-AJ25)</f>
        <v>0.26666666666666666</v>
      </c>
      <c r="AL12" s="35">
        <f>IF(AK12=0,0,(AK12*((LOG(AK12))/LOG(2))))</f>
        <v>-0.50850415882893829</v>
      </c>
      <c r="AN12" s="35">
        <f>N12</f>
        <v>11212</v>
      </c>
      <c r="AO12" s="35">
        <f>COUNTIF(L91:L111,AN12)</f>
        <v>1</v>
      </c>
      <c r="AP12" s="35">
        <f>AO12/(AQ4-AO25)</f>
        <v>7.1428571428571425E-2</v>
      </c>
      <c r="AQ12" s="35">
        <f>IF(AP12=0,0,(AP12*((LOG(AP12))/LOG(2))))</f>
        <v>-0.27195392300411453</v>
      </c>
      <c r="AS12" s="35">
        <f>N12</f>
        <v>11212</v>
      </c>
      <c r="AT12" s="35">
        <f>COUNTIF(L112:L132,AS12)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829</v>
      </c>
      <c r="C13" s="60">
        <v>24</v>
      </c>
      <c r="D13" s="57">
        <v>837</v>
      </c>
      <c r="E13" s="60">
        <v>13</v>
      </c>
      <c r="F13" s="57">
        <v>844</v>
      </c>
      <c r="G13" s="63">
        <v>23</v>
      </c>
      <c r="H13" s="63">
        <v>849</v>
      </c>
      <c r="I13" s="41">
        <v>13</v>
      </c>
      <c r="J13" s="41">
        <v>856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COUNTIF(L49:L69,AD13)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COUNTIF(L70:L90,AI13)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COUNTIF(L91:L111,AN13)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COUNTIF(L112:L132,AS13)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975</v>
      </c>
      <c r="C14" s="60">
        <v>24</v>
      </c>
      <c r="D14" s="57">
        <v>981</v>
      </c>
      <c r="E14" s="60">
        <v>13</v>
      </c>
      <c r="F14" s="57">
        <v>989</v>
      </c>
      <c r="G14" s="63">
        <v>14</v>
      </c>
      <c r="H14" s="63">
        <v>998</v>
      </c>
      <c r="I14" s="41">
        <v>24</v>
      </c>
      <c r="J14" s="41">
        <v>1006</v>
      </c>
      <c r="K14" s="42">
        <v>0</v>
      </c>
      <c r="L14">
        <v>12112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COUNTIF(L49:L69,AD14)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COUNTIF(L70:L90,AI14)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COUNTIF(L91:L111,AN14)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COUNTIF(L112:L132,AS14)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1112</v>
      </c>
      <c r="C15" s="60">
        <v>11</v>
      </c>
      <c r="D15" s="57">
        <v>1122</v>
      </c>
      <c r="E15" s="60">
        <v>11</v>
      </c>
      <c r="F15" s="57">
        <v>1129</v>
      </c>
      <c r="G15" s="63">
        <v>21</v>
      </c>
      <c r="H15" s="63">
        <v>1136</v>
      </c>
      <c r="I15" s="41">
        <v>11</v>
      </c>
      <c r="J15" s="41">
        <v>1144</v>
      </c>
      <c r="K15" s="42">
        <v>1</v>
      </c>
      <c r="L15">
        <v>21121</v>
      </c>
      <c r="N15" s="35">
        <v>12111</v>
      </c>
      <c r="O15" s="35">
        <f>COUNTIF($L$7:$L$500,N15)</f>
        <v>2</v>
      </c>
      <c r="P15" s="35">
        <f>O15/$Q$4</f>
        <v>1.5873015873015872E-2</v>
      </c>
      <c r="Q15" s="35">
        <f>IF(P15=0,0,(P15*((LOG(P15))/LOG(2))))</f>
        <v>-9.4877459103173273E-2</v>
      </c>
      <c r="T15" s="35">
        <f>N15</f>
        <v>12111</v>
      </c>
      <c r="U15" s="35">
        <f>COUNTIF(L7:L27,T15)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COUNTIF(L28:L48,Y15)</f>
        <v>1</v>
      </c>
      <c r="AA15" s="35">
        <f>Z15/(AB4-Z25)</f>
        <v>5.5555555555555552E-2</v>
      </c>
      <c r="AB15" s="35">
        <f>IF(AA15=0,0,(AA15*((LOG(AA15))/LOG(2))))</f>
        <v>-0.23166250008012845</v>
      </c>
      <c r="AD15" s="35">
        <f>N15</f>
        <v>12111</v>
      </c>
      <c r="AE15" s="35">
        <f>COUNTIF(L49:L69,AD15)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COUNTIF(L70:L90,AI15)</f>
        <v>1</v>
      </c>
      <c r="AK15" s="35">
        <f>AJ15/(AL4-AJ25)</f>
        <v>6.6666666666666666E-2</v>
      </c>
      <c r="AL15" s="35">
        <f>IF(AK15=0,0,(AK15*((LOG(AK15))/LOG(2))))</f>
        <v>-0.26045937304056793</v>
      </c>
      <c r="AN15" s="35">
        <f>N15</f>
        <v>12111</v>
      </c>
      <c r="AO15" s="35">
        <f>COUNTIF(L91:L111,AN15)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COUNTIF(L112:L132,AS15)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1245</v>
      </c>
      <c r="C16" s="60">
        <v>11</v>
      </c>
      <c r="D16" s="57">
        <v>1252</v>
      </c>
      <c r="E16" s="60">
        <v>22</v>
      </c>
      <c r="F16" s="57">
        <v>1262</v>
      </c>
      <c r="G16" s="63">
        <v>14</v>
      </c>
      <c r="H16" s="63">
        <v>1269</v>
      </c>
      <c r="I16" s="41">
        <v>13</v>
      </c>
      <c r="J16" s="41">
        <v>1279</v>
      </c>
      <c r="K16" s="42">
        <v>0</v>
      </c>
      <c r="L16">
        <v>21211</v>
      </c>
      <c r="N16" s="35">
        <v>12112</v>
      </c>
      <c r="O16" s="35">
        <f>COUNTIF($L$7:$L$500,N16)</f>
        <v>1</v>
      </c>
      <c r="P16" s="35">
        <f>O16/$Q$4</f>
        <v>7.9365079365079361E-3</v>
      </c>
      <c r="Q16" s="35">
        <f>IF(P16=0,0,(P16*((LOG(P16))/LOG(2))))</f>
        <v>-5.5375237488094572E-2</v>
      </c>
      <c r="T16" s="35">
        <f>N16</f>
        <v>12112</v>
      </c>
      <c r="U16" s="35">
        <f>COUNTIF(L7:L27,T16)</f>
        <v>1</v>
      </c>
      <c r="V16" s="35">
        <f>U16/(W4-U25)</f>
        <v>5.8823529411764705E-2</v>
      </c>
      <c r="W16" s="35">
        <f>IF(V16=0,0,(V16*((LOG(V16))/LOG(2))))</f>
        <v>-0.24043899066178465</v>
      </c>
      <c r="Y16" s="35">
        <f>N16</f>
        <v>12112</v>
      </c>
      <c r="Z16" s="35">
        <f>COUNTIF(L28:L48,Y16)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COUNTIF(L49:L69,AD16)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COUNTIF(L70:L90,AI16)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COUNTIF(L91:L111,AN16)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COUNTIF(L112:L132,AS16)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1381</v>
      </c>
      <c r="C17" s="60">
        <v>11</v>
      </c>
      <c r="D17" s="57">
        <v>1394</v>
      </c>
      <c r="E17" s="60">
        <v>11</v>
      </c>
      <c r="F17" s="57">
        <v>1402</v>
      </c>
      <c r="G17" s="63">
        <v>12</v>
      </c>
      <c r="H17" s="63">
        <v>1418</v>
      </c>
      <c r="I17" s="41">
        <v>13</v>
      </c>
      <c r="J17" s="41">
        <v>1428</v>
      </c>
      <c r="K17" s="42">
        <v>0</v>
      </c>
      <c r="L17">
        <v>21111</v>
      </c>
      <c r="N17" s="35">
        <v>12121</v>
      </c>
      <c r="O17" s="35">
        <f>COUNTIF($L$7:$L$500,N17)</f>
        <v>8</v>
      </c>
      <c r="P17" s="35">
        <f>O17/$Q$4</f>
        <v>6.3492063492063489E-2</v>
      </c>
      <c r="Q17" s="35">
        <f>IF(P17=0,0,(P17*((LOG(P17))/LOG(2))))</f>
        <v>-0.25252570942856611</v>
      </c>
      <c r="T17" s="35">
        <f>N17</f>
        <v>12121</v>
      </c>
      <c r="U17" s="35">
        <f>COUNTIF(L7:L27,T17)</f>
        <v>3</v>
      </c>
      <c r="V17" s="35">
        <f>U17/(W4-U25)</f>
        <v>0.17647058823529413</v>
      </c>
      <c r="W17" s="35">
        <f>IF(V17=0,0,(V17*((LOG(V17))/LOG(2))))</f>
        <v>-0.44161770715220888</v>
      </c>
      <c r="Y17" s="35">
        <f>N17</f>
        <v>12121</v>
      </c>
      <c r="Z17" s="35">
        <f>COUNTIF(L28:L48,Y17)</f>
        <v>2</v>
      </c>
      <c r="AA17" s="35">
        <f>Z17/(AB4-Z25)</f>
        <v>0.1111111111111111</v>
      </c>
      <c r="AB17" s="35">
        <f>IF(AA17=0,0,(AA17*((LOG(AA17))/LOG(2))))</f>
        <v>-0.3522138890491458</v>
      </c>
      <c r="AD17" s="35">
        <f>N17</f>
        <v>12121</v>
      </c>
      <c r="AE17" s="35">
        <f>COUNTIF(L49:L69,AD17)</f>
        <v>1</v>
      </c>
      <c r="AF17" s="35">
        <f>AE17/(AG4-AE25)</f>
        <v>9.0909090909090912E-2</v>
      </c>
      <c r="AG17" s="35">
        <f>IF(AF17=0,0,(AF17*((LOG(AF17))/LOG(2))))</f>
        <v>-0.31449378351248153</v>
      </c>
      <c r="AI17" s="35">
        <f>N17</f>
        <v>12121</v>
      </c>
      <c r="AJ17" s="35">
        <f>COUNTIF(L70:L90,AI17)</f>
        <v>2</v>
      </c>
      <c r="AK17" s="35">
        <f>AJ17/(AL4-AJ25)</f>
        <v>0.13333333333333333</v>
      </c>
      <c r="AL17" s="35">
        <f>IF(AK17=0,0,(AK17*((LOG(AK17))/LOG(2))))</f>
        <v>-0.3875854127478025</v>
      </c>
      <c r="AN17" s="35">
        <f>N17</f>
        <v>12121</v>
      </c>
      <c r="AO17" s="35">
        <f>COUNTIF(L91:L111,AN17)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COUNTIF(L112:L132,AS17)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1532</v>
      </c>
      <c r="C18" s="60">
        <v>11</v>
      </c>
      <c r="D18" s="57">
        <v>1540</v>
      </c>
      <c r="E18" s="60">
        <v>11</v>
      </c>
      <c r="F18" s="57">
        <v>1556</v>
      </c>
      <c r="G18" s="63">
        <v>12</v>
      </c>
      <c r="H18" s="63">
        <v>1567</v>
      </c>
      <c r="I18" s="41">
        <v>24</v>
      </c>
      <c r="J18" s="41">
        <v>1575</v>
      </c>
      <c r="K18" s="42">
        <v>0</v>
      </c>
      <c r="L18">
        <v>21112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COUNTIF(L49:L69,AD18)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COUNTIF(L70:L90,AI18)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COUNTIF(L91:L111,AN18)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COUNTIF(L112:L132,AS18)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1687</v>
      </c>
      <c r="C19" s="60">
        <v>13</v>
      </c>
      <c r="D19" s="57">
        <v>1694</v>
      </c>
      <c r="E19" s="60">
        <v>24</v>
      </c>
      <c r="F19" s="57">
        <v>1699</v>
      </c>
      <c r="G19" s="63">
        <v>14</v>
      </c>
      <c r="H19" s="63">
        <v>1707</v>
      </c>
      <c r="I19" s="41">
        <v>13</v>
      </c>
      <c r="J19" s="41">
        <v>1718</v>
      </c>
      <c r="K19" s="42">
        <v>0</v>
      </c>
      <c r="L19">
        <v>11211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COUNTIF(L49:L69,AD19)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COUNTIF(L70:L90,AI19)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COUNTIF(L91:L111,AN19)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COUNTIF(L112:L132,AS19)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1816</v>
      </c>
      <c r="C20" s="60">
        <v>11</v>
      </c>
      <c r="D20" s="57">
        <v>1825</v>
      </c>
      <c r="E20" s="60">
        <v>22</v>
      </c>
      <c r="F20" s="57">
        <v>1834</v>
      </c>
      <c r="G20" s="63">
        <v>14</v>
      </c>
      <c r="H20" s="63">
        <v>1842</v>
      </c>
      <c r="I20" s="41">
        <v>13</v>
      </c>
      <c r="J20" s="41">
        <v>1855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COUNTIF(L49:L69,AD20)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COUNTIF(L70:L90,AI20)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COUNTIF(L91:L111,AN20)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COUNTIF(L112:L132,AS20)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1954</v>
      </c>
      <c r="C21" s="60">
        <v>11</v>
      </c>
      <c r="D21" s="57">
        <v>1967</v>
      </c>
      <c r="E21" s="60">
        <v>11</v>
      </c>
      <c r="F21" s="57">
        <v>1971</v>
      </c>
      <c r="G21" s="63">
        <v>21</v>
      </c>
      <c r="H21" s="63">
        <v>1980</v>
      </c>
      <c r="I21" s="41">
        <v>11</v>
      </c>
      <c r="J21" s="41">
        <v>1987</v>
      </c>
      <c r="K21" s="42">
        <v>1</v>
      </c>
      <c r="L21">
        <v>21121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COUNTIF(L49:L69,AD21)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COUNTIF(L70:L90,AI21)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COUNTIF(L91:L111,AN21)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COUNTIF(L112:L132,AS21)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12</v>
      </c>
      <c r="B22" s="57">
        <v>2087</v>
      </c>
      <c r="C22" s="60">
        <v>13</v>
      </c>
      <c r="D22" s="57">
        <v>2092</v>
      </c>
      <c r="E22" s="60">
        <v>24</v>
      </c>
      <c r="F22" s="57">
        <v>2100</v>
      </c>
      <c r="G22" s="63">
        <v>14</v>
      </c>
      <c r="H22" s="63">
        <v>2106</v>
      </c>
      <c r="I22" s="41">
        <v>13</v>
      </c>
      <c r="J22" s="41">
        <v>2119</v>
      </c>
      <c r="K22" s="42">
        <v>0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COUNTIF(L49:L69,AD22)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COUNTIF(L70:L90,AI22)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COUNTIF(L91:L111,AN22)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COUNTIF(L112:L132,AS22)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2217</v>
      </c>
      <c r="C23" s="60">
        <v>11</v>
      </c>
      <c r="D23" s="57">
        <v>2225</v>
      </c>
      <c r="E23" s="60">
        <v>11</v>
      </c>
      <c r="F23" s="57">
        <v>2232</v>
      </c>
      <c r="G23" s="63">
        <v>21</v>
      </c>
      <c r="H23" s="63">
        <v>2240</v>
      </c>
      <c r="I23" s="41">
        <v>11</v>
      </c>
      <c r="J23" s="41">
        <v>2248</v>
      </c>
      <c r="K23" s="42">
        <v>1</v>
      </c>
      <c r="L23">
        <v>21121</v>
      </c>
      <c r="N23" s="35">
        <v>21111</v>
      </c>
      <c r="O23" s="35">
        <f>COUNTIF($L$7:$L$500,N23)</f>
        <v>10</v>
      </c>
      <c r="P23" s="35">
        <f>O23/$Q$4</f>
        <v>7.9365079365079361E-2</v>
      </c>
      <c r="Q23" s="35">
        <f>IF(P23=0,0,(P23*((LOG(P23))/LOG(2))))</f>
        <v>-0.29010728798512331</v>
      </c>
      <c r="T23" s="35">
        <f>N23</f>
        <v>21111</v>
      </c>
      <c r="U23" s="35">
        <f>COUNTIF(L7:L27,T23)</f>
        <v>1</v>
      </c>
      <c r="V23" s="35">
        <f>U23/(W4-U25)</f>
        <v>5.8823529411764705E-2</v>
      </c>
      <c r="W23" s="35">
        <f>IF(V23=0,0,(V23*((LOG(V23))/LOG(2))))</f>
        <v>-0.24043899066178465</v>
      </c>
      <c r="Y23" s="35">
        <f>N23</f>
        <v>21111</v>
      </c>
      <c r="Z23" s="35">
        <f>COUNTIF(L28:L48,Y23)</f>
        <v>1</v>
      </c>
      <c r="AA23" s="35">
        <f>Z23/(AB4-Z25)</f>
        <v>5.5555555555555552E-2</v>
      </c>
      <c r="AB23" s="35">
        <f>IF(AA23=0,0,(AA23*((LOG(AA23))/LOG(2))))</f>
        <v>-0.23166250008012845</v>
      </c>
      <c r="AD23" s="35">
        <f>N23</f>
        <v>21111</v>
      </c>
      <c r="AE23" s="35">
        <f>COUNTIF(L49:L69,AD23)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COUNTIF(L70:L90,AI23)</f>
        <v>2</v>
      </c>
      <c r="AK23" s="35">
        <f>AJ23/(AL4-AJ25)</f>
        <v>0.13333333333333333</v>
      </c>
      <c r="AL23" s="35">
        <f>IF(AK23=0,0,(AK23*((LOG(AK23))/LOG(2))))</f>
        <v>-0.3875854127478025</v>
      </c>
      <c r="AN23" s="35">
        <f>N23</f>
        <v>21111</v>
      </c>
      <c r="AO23" s="35">
        <f>COUNTIF(L91:L111,AN23)</f>
        <v>2</v>
      </c>
      <c r="AP23" s="35">
        <f>AO23/(AQ4-AO25)</f>
        <v>0.14285714285714285</v>
      </c>
      <c r="AQ23" s="35">
        <f>IF(AP23=0,0,(AP23*((LOG(AP23))/LOG(2))))</f>
        <v>-0.40105070315108626</v>
      </c>
      <c r="AS23" s="35">
        <f>N23</f>
        <v>21111</v>
      </c>
      <c r="AT23" s="35">
        <f>COUNTIF(L112:L132,AS23)</f>
        <v>4</v>
      </c>
      <c r="AU23" s="35">
        <f>AT23/(AV4-AT25)</f>
        <v>0.36363636363636365</v>
      </c>
      <c r="AV23" s="35">
        <f>IF(AU23=0,0,(AU23*((LOG(AU23))/LOG(2))))</f>
        <v>-0.53070240677719893</v>
      </c>
    </row>
    <row r="24" spans="1:48" x14ac:dyDescent="0.3">
      <c r="A24" s="57">
        <v>21</v>
      </c>
      <c r="B24" s="57">
        <v>2345</v>
      </c>
      <c r="C24" s="60">
        <v>11</v>
      </c>
      <c r="D24" s="57">
        <v>2351</v>
      </c>
      <c r="E24" s="60">
        <v>22</v>
      </c>
      <c r="F24" s="57">
        <v>2360</v>
      </c>
      <c r="G24" s="63">
        <v>14</v>
      </c>
      <c r="H24" s="63">
        <v>2367</v>
      </c>
      <c r="I24" s="41">
        <v>13</v>
      </c>
      <c r="J24" s="41">
        <v>2387</v>
      </c>
      <c r="K24" s="42">
        <v>0</v>
      </c>
      <c r="L24">
        <v>21211</v>
      </c>
      <c r="N24" s="35">
        <v>21112</v>
      </c>
      <c r="O24" s="35">
        <f>COUNTIF($L$7:$L$500,N24)</f>
        <v>6</v>
      </c>
      <c r="P24" s="35">
        <f>O24/$Q$4</f>
        <v>4.7619047619047616E-2</v>
      </c>
      <c r="Q24" s="35">
        <f>IF(P24=0,0,(P24*((LOG(P24))/LOG(2))))</f>
        <v>-0.20915797251327431</v>
      </c>
      <c r="T24" s="35">
        <f>N24</f>
        <v>21112</v>
      </c>
      <c r="U24" s="35">
        <f>COUNTIF(L7:L27,T24)</f>
        <v>1</v>
      </c>
      <c r="V24" s="35">
        <f>U24/(W4-U25)</f>
        <v>5.8823529411764705E-2</v>
      </c>
      <c r="W24" s="35">
        <f>IF(V24=0,0,(V24*((LOG(V24))/LOG(2))))</f>
        <v>-0.24043899066178465</v>
      </c>
      <c r="Y24" s="35">
        <f>N24</f>
        <v>21112</v>
      </c>
      <c r="Z24" s="35">
        <f>COUNTIF(L28:L48,Y24)</f>
        <v>1</v>
      </c>
      <c r="AA24" s="35">
        <f>Z24/(AB4-Z25)</f>
        <v>5.5555555555555552E-2</v>
      </c>
      <c r="AB24" s="35">
        <f>IF(AA24=0,0,(AA24*((LOG(AA24))/LOG(2))))</f>
        <v>-0.23166250008012845</v>
      </c>
      <c r="AD24" s="35">
        <f>N24</f>
        <v>21112</v>
      </c>
      <c r="AE24" s="35">
        <f>COUNTIF(L49:L69,AD24)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COUNTIF(L70:L90,AI24)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COUNTIF(L91:L111,AN24)</f>
        <v>2</v>
      </c>
      <c r="AP24" s="35">
        <f>AO24/(AQ4-AO25)</f>
        <v>0.14285714285714285</v>
      </c>
      <c r="AQ24" s="35">
        <f>IF(AP24=0,0,(AP24*((LOG(AP24))/LOG(2))))</f>
        <v>-0.40105070315108626</v>
      </c>
      <c r="AS24" s="35">
        <f>N24</f>
        <v>21112</v>
      </c>
      <c r="AT24" s="35">
        <f>COUNTIF(L112:L132,AS24)</f>
        <v>2</v>
      </c>
      <c r="AU24" s="35">
        <f>AT24/(AV4-AT25)</f>
        <v>0.18181818181818182</v>
      </c>
      <c r="AV24" s="35">
        <f>IF(AU24=0,0,(AU24*((LOG(AU24))/LOG(2))))</f>
        <v>-0.44716938520678134</v>
      </c>
    </row>
    <row r="25" spans="1:48" x14ac:dyDescent="0.3">
      <c r="A25" s="57">
        <v>21</v>
      </c>
      <c r="B25" s="57">
        <v>2486</v>
      </c>
      <c r="C25" s="60">
        <v>11</v>
      </c>
      <c r="D25" s="57">
        <v>2494</v>
      </c>
      <c r="E25" s="60">
        <v>11</v>
      </c>
      <c r="F25" s="57">
        <v>2502</v>
      </c>
      <c r="G25" s="63">
        <v>21</v>
      </c>
      <c r="H25" s="63">
        <v>2511</v>
      </c>
      <c r="I25" s="41">
        <v>11</v>
      </c>
      <c r="J25" s="41">
        <v>2518</v>
      </c>
      <c r="K25" s="42">
        <v>1</v>
      </c>
      <c r="L25">
        <v>21121</v>
      </c>
      <c r="N25" s="35">
        <v>21121</v>
      </c>
      <c r="O25" s="35">
        <f>COUNTIF($L$7:$L$500,N25)</f>
        <v>40</v>
      </c>
      <c r="P25" s="35">
        <f>O25/$Q$4</f>
        <v>0.31746031746031744</v>
      </c>
      <c r="Q25" s="35">
        <f>IF(P25=0,0,(P25*((LOG(P25))/LOG(2))))</f>
        <v>-0.52550851701985846</v>
      </c>
      <c r="T25" s="35">
        <f>N25</f>
        <v>21121</v>
      </c>
      <c r="U25" s="35">
        <f>COUNTIF(L7:L27,T25)</f>
        <v>4</v>
      </c>
      <c r="V25" s="54"/>
      <c r="W25" s="55"/>
      <c r="Y25" s="35">
        <f>N25</f>
        <v>21121</v>
      </c>
      <c r="Z25" s="35">
        <f>COUNTIF(L28:L48,Y25)</f>
        <v>3</v>
      </c>
      <c r="AA25" s="54"/>
      <c r="AB25" s="55"/>
      <c r="AD25" s="35">
        <f>N25</f>
        <v>21121</v>
      </c>
      <c r="AE25" s="35">
        <f>COUNTIF(L49:L69,AD25)</f>
        <v>10</v>
      </c>
      <c r="AF25" s="54"/>
      <c r="AG25" s="55"/>
      <c r="AI25" s="35">
        <f>N25</f>
        <v>21121</v>
      </c>
      <c r="AJ25" s="35">
        <f>COUNTIF(L70:L90,AI25)</f>
        <v>6</v>
      </c>
      <c r="AK25" s="54"/>
      <c r="AL25" s="55"/>
      <c r="AN25" s="35">
        <f>N25</f>
        <v>21121</v>
      </c>
      <c r="AO25" s="35">
        <f>COUNTIF(L91:L111,AN25)</f>
        <v>7</v>
      </c>
      <c r="AP25" s="54"/>
      <c r="AQ25" s="55"/>
      <c r="AS25" s="35">
        <f>N25</f>
        <v>21121</v>
      </c>
      <c r="AT25" s="35">
        <f>COUNTIF(L112:L132,AS25)</f>
        <v>10</v>
      </c>
      <c r="AU25" s="54"/>
      <c r="AV25" s="55"/>
    </row>
    <row r="26" spans="1:48" x14ac:dyDescent="0.3">
      <c r="A26" s="57">
        <v>12</v>
      </c>
      <c r="B26" s="57">
        <v>2610</v>
      </c>
      <c r="C26" s="60">
        <v>13</v>
      </c>
      <c r="D26" s="57">
        <v>2614</v>
      </c>
      <c r="E26" s="60">
        <v>24</v>
      </c>
      <c r="F26" s="57">
        <v>2620</v>
      </c>
      <c r="G26" s="63">
        <v>14</v>
      </c>
      <c r="H26" s="63">
        <v>2628</v>
      </c>
      <c r="I26" s="41">
        <v>24</v>
      </c>
      <c r="J26" s="41">
        <v>2636</v>
      </c>
      <c r="K26" s="42">
        <v>0</v>
      </c>
      <c r="L26">
        <v>11212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COUNTIF(L49:L69,AD26)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COUNTIF(L70:L90,AI26)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COUNTIF(L91:L111,AN26)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COUNTIF(L112:L132,AS26)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2742</v>
      </c>
      <c r="C27" s="60">
        <v>13</v>
      </c>
      <c r="D27" s="57">
        <v>2746</v>
      </c>
      <c r="E27" s="60">
        <v>24</v>
      </c>
      <c r="F27" s="57">
        <v>2755</v>
      </c>
      <c r="G27" s="63">
        <v>14</v>
      </c>
      <c r="H27" s="63">
        <v>2761</v>
      </c>
      <c r="I27" s="41">
        <v>13</v>
      </c>
      <c r="J27" s="41">
        <v>2779</v>
      </c>
      <c r="K27" s="42">
        <v>0</v>
      </c>
      <c r="L27">
        <v>11211</v>
      </c>
      <c r="N27" s="35">
        <v>21211</v>
      </c>
      <c r="O27" s="35">
        <f>COUNTIF($L$7:$L$500,N27)</f>
        <v>12</v>
      </c>
      <c r="P27" s="35">
        <f>O27/$Q$4</f>
        <v>9.5238095238095233E-2</v>
      </c>
      <c r="Q27" s="35">
        <f>IF(P27=0,0,(P27*((LOG(P27))/LOG(2))))</f>
        <v>-0.32307784978845333</v>
      </c>
      <c r="T27" s="35">
        <f>N27</f>
        <v>21211</v>
      </c>
      <c r="U27" s="35">
        <f>COUNTIF(L7:L27,T27)</f>
        <v>3</v>
      </c>
      <c r="V27" s="35">
        <f>U27/(W4-U25)</f>
        <v>0.17647058823529413</v>
      </c>
      <c r="W27" s="35">
        <f>IF(V27=0,0,(V27*((LOG(V27))/LOG(2))))</f>
        <v>-0.44161770715220888</v>
      </c>
      <c r="Y27" s="35">
        <f>N27</f>
        <v>21211</v>
      </c>
      <c r="Z27" s="35">
        <f>COUNTIF(L28:L48,Y27)</f>
        <v>2</v>
      </c>
      <c r="AA27" s="35">
        <f>Z27/(AB4-Z25)</f>
        <v>0.1111111111111111</v>
      </c>
      <c r="AB27" s="35">
        <f>IF(AA27=0,0,(AA27*((LOG(AA27))/LOG(2))))</f>
        <v>-0.3522138890491458</v>
      </c>
      <c r="AD27" s="35">
        <f>N27</f>
        <v>21211</v>
      </c>
      <c r="AE27" s="35">
        <f>COUNTIF(L49:L69,AD27)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COUNTIF(L70:L90,AI27)</f>
        <v>2</v>
      </c>
      <c r="AK27" s="35">
        <f>AJ27/(AL4-AJ25)</f>
        <v>0.13333333333333333</v>
      </c>
      <c r="AL27" s="35">
        <f>IF(AK27=0,0,(AK27*((LOG(AK27))/LOG(2))))</f>
        <v>-0.3875854127478025</v>
      </c>
      <c r="AN27" s="35">
        <f>N27</f>
        <v>21211</v>
      </c>
      <c r="AO27" s="35">
        <f>COUNTIF(L91:L111,AN27)</f>
        <v>3</v>
      </c>
      <c r="AP27" s="35">
        <f>AO27/(AQ4-AO25)</f>
        <v>0.21428571428571427</v>
      </c>
      <c r="AQ27" s="35">
        <f>IF(AP27=0,0,(AP27*((LOG(AP27))/LOG(2))))</f>
        <v>-0.47622694742923877</v>
      </c>
      <c r="AS27" s="35">
        <f>N27</f>
        <v>21211</v>
      </c>
      <c r="AT27" s="35">
        <f>COUNTIF(L112:L132,AS27)</f>
        <v>2</v>
      </c>
      <c r="AU27" s="35">
        <f>AT27/(AV4-AT25)</f>
        <v>0.18181818181818182</v>
      </c>
      <c r="AV27" s="35">
        <f>IF(AU27=0,0,(AU27*((LOG(AU27))/LOG(2))))</f>
        <v>-0.44716938520678134</v>
      </c>
    </row>
    <row r="28" spans="1:48" x14ac:dyDescent="0.3">
      <c r="A28" s="58">
        <v>21</v>
      </c>
      <c r="B28" s="58">
        <v>2877</v>
      </c>
      <c r="C28" s="61">
        <v>11</v>
      </c>
      <c r="D28" s="58">
        <v>2885</v>
      </c>
      <c r="E28" s="61">
        <v>22</v>
      </c>
      <c r="F28" s="58">
        <v>2894</v>
      </c>
      <c r="G28" s="64">
        <v>14</v>
      </c>
      <c r="H28" s="64">
        <v>2902</v>
      </c>
      <c r="I28" s="40">
        <v>13</v>
      </c>
      <c r="J28" s="40">
        <v>2920</v>
      </c>
      <c r="K28" s="50">
        <v>0</v>
      </c>
      <c r="L28">
        <v>21211</v>
      </c>
      <c r="N28" s="35">
        <v>21212</v>
      </c>
      <c r="O28" s="35">
        <f>COUNTIF($L$7:$L$500,N28)</f>
        <v>14</v>
      </c>
      <c r="P28" s="35">
        <f>O28/$Q$4</f>
        <v>0.1111111111111111</v>
      </c>
      <c r="Q28" s="35">
        <f>IF(P28=0,0,(P28*((LOG(P28))/LOG(2))))</f>
        <v>-0.3522138890491458</v>
      </c>
      <c r="T28" s="35">
        <f>N28</f>
        <v>21212</v>
      </c>
      <c r="U28" s="35">
        <f>COUNTIF(L7:L27,T28)</f>
        <v>3</v>
      </c>
      <c r="V28" s="35">
        <f>U28/(W4-U25)</f>
        <v>0.17647058823529413</v>
      </c>
      <c r="W28" s="35">
        <f>IF(V28=0,0,(V28*((LOG(V28))/LOG(2))))</f>
        <v>-0.44161770715220888</v>
      </c>
      <c r="Y28" s="35">
        <f>N28</f>
        <v>21212</v>
      </c>
      <c r="Z28" s="35">
        <f>COUNTIF(L28:L48,Y28)</f>
        <v>3</v>
      </c>
      <c r="AA28" s="35">
        <f>Z28/(AB4-Z25)</f>
        <v>0.16666666666666666</v>
      </c>
      <c r="AB28" s="35">
        <f>IF(AA28=0,0,(AA28*((LOG(AA28))/LOG(2))))</f>
        <v>-0.43082708345352599</v>
      </c>
      <c r="AD28" s="35">
        <f>N28</f>
        <v>21212</v>
      </c>
      <c r="AE28" s="35">
        <f>COUNTIF(L49:L69,AD28)</f>
        <v>4</v>
      </c>
      <c r="AF28" s="35">
        <f>AE28/(AG4-AE25)</f>
        <v>0.36363636363636365</v>
      </c>
      <c r="AG28" s="35">
        <f>IF(AF28=0,0,(AF28*((LOG(AF28))/LOG(2))))</f>
        <v>-0.53070240677719893</v>
      </c>
      <c r="AI28" s="35">
        <f>N28</f>
        <v>21212</v>
      </c>
      <c r="AJ28" s="35">
        <f>COUNTIF(L70:L90,AI28)</f>
        <v>2</v>
      </c>
      <c r="AK28" s="35">
        <f>AJ28/(AL4-AJ25)</f>
        <v>0.13333333333333333</v>
      </c>
      <c r="AL28" s="35">
        <f>IF(AK28=0,0,(AK28*((LOG(AK28))/LOG(2))))</f>
        <v>-0.3875854127478025</v>
      </c>
      <c r="AN28" s="35">
        <f>N28</f>
        <v>21212</v>
      </c>
      <c r="AO28" s="35">
        <f>COUNTIF(L91:L111,AN28)</f>
        <v>1</v>
      </c>
      <c r="AP28" s="35">
        <f>AO28/(AQ4-AO25)</f>
        <v>7.1428571428571425E-2</v>
      </c>
      <c r="AQ28" s="35">
        <f>IF(AP28=0,0,(AP28*((LOG(AP28))/LOG(2))))</f>
        <v>-0.27195392300411453</v>
      </c>
      <c r="AS28" s="35">
        <f>N28</f>
        <v>21212</v>
      </c>
      <c r="AT28" s="35">
        <f>COUNTIF(L112:L132,AS28)</f>
        <v>1</v>
      </c>
      <c r="AU28" s="35">
        <f>AT28/(AV4-AT25)</f>
        <v>9.0909090909090912E-2</v>
      </c>
      <c r="AV28" s="35">
        <f>IF(AU28=0,0,(AU28*((LOG(AU28))/LOG(2))))</f>
        <v>-0.31449378351248153</v>
      </c>
    </row>
    <row r="29" spans="1:48" x14ac:dyDescent="0.3">
      <c r="A29" s="58">
        <v>12</v>
      </c>
      <c r="B29" s="58">
        <v>3024</v>
      </c>
      <c r="C29" s="61">
        <v>13</v>
      </c>
      <c r="D29" s="58">
        <v>3029</v>
      </c>
      <c r="E29" s="61">
        <v>24</v>
      </c>
      <c r="F29" s="58">
        <v>3034</v>
      </c>
      <c r="G29" s="64">
        <v>14</v>
      </c>
      <c r="H29" s="64">
        <v>3041</v>
      </c>
      <c r="I29" s="40">
        <v>13</v>
      </c>
      <c r="J29" s="40">
        <v>3050</v>
      </c>
      <c r="K29" s="50">
        <v>0</v>
      </c>
      <c r="L29">
        <v>11211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COUNTIF(L28:L48,Y29)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COUNTIF(L49:L69,AD29)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COUNTIF(L70:L90,AI29)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COUNTIF(L91:L111,AN29)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COUNTIF(L112:L132,AS29)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3160</v>
      </c>
      <c r="C30" s="61">
        <v>22</v>
      </c>
      <c r="D30" s="58">
        <v>3166</v>
      </c>
      <c r="E30" s="61">
        <v>13</v>
      </c>
      <c r="F30" s="58">
        <v>3174</v>
      </c>
      <c r="G30" s="64">
        <v>14</v>
      </c>
      <c r="H30" s="64">
        <v>3179</v>
      </c>
      <c r="I30" s="40">
        <v>24</v>
      </c>
      <c r="J30" s="40">
        <v>3188</v>
      </c>
      <c r="K30" s="50">
        <v>0</v>
      </c>
      <c r="L30">
        <v>22112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COUNTIF(L49:L69,AD30)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COUNTIF(L70:L90,AI30)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COUNTIF(L91:L111,AN30)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COUNTIF(L112:L132,AS30)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3297</v>
      </c>
      <c r="C31" s="61">
        <v>24</v>
      </c>
      <c r="D31" s="58">
        <v>3303</v>
      </c>
      <c r="E31" s="61">
        <v>13</v>
      </c>
      <c r="F31" s="58">
        <v>3312</v>
      </c>
      <c r="G31" s="64">
        <v>23</v>
      </c>
      <c r="H31" s="64">
        <v>3320</v>
      </c>
      <c r="I31" s="40">
        <v>13</v>
      </c>
      <c r="J31" s="40">
        <v>3327</v>
      </c>
      <c r="K31" s="50">
        <v>0</v>
      </c>
      <c r="L31">
        <v>12121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COUNTIF(L49:L69,AD31)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COUNTIF(L70:L90,AI31)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COUNTIF(L91:L111,AN31)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COUNTIF(L112:L132,AS31)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3436</v>
      </c>
      <c r="C32" s="61">
        <v>13</v>
      </c>
      <c r="D32" s="58">
        <v>3441</v>
      </c>
      <c r="E32" s="61">
        <v>13</v>
      </c>
      <c r="F32" s="58">
        <v>3449</v>
      </c>
      <c r="G32" s="64">
        <v>23</v>
      </c>
      <c r="H32" s="64">
        <v>3458</v>
      </c>
      <c r="I32" s="40">
        <v>13</v>
      </c>
      <c r="J32" s="40">
        <v>3465</v>
      </c>
      <c r="K32" s="50">
        <v>0</v>
      </c>
      <c r="L32">
        <v>11121</v>
      </c>
      <c r="N32" s="35">
        <v>22112</v>
      </c>
      <c r="O32" s="35">
        <f>COUNTIF($L$7:$L$500,N32)</f>
        <v>2</v>
      </c>
      <c r="P32" s="35">
        <f>O32/$Q$4</f>
        <v>1.5873015873015872E-2</v>
      </c>
      <c r="Q32" s="35">
        <f>IF(P32=0,0,(P32*((LOG(P32))/LOG(2))))</f>
        <v>-9.4877459103173273E-2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COUNTIF(L28:L48,Y32)</f>
        <v>1</v>
      </c>
      <c r="AA32" s="35">
        <f>Z32/(AB4-Z25)</f>
        <v>5.5555555555555552E-2</v>
      </c>
      <c r="AB32" s="35">
        <f>IF(AA32=0,0,(AA32*((LOG(AA32))/LOG(2))))</f>
        <v>-0.23166250008012845</v>
      </c>
      <c r="AD32" s="35">
        <f>N32</f>
        <v>22112</v>
      </c>
      <c r="AE32" s="35">
        <f>COUNTIF(L49:L69,AD32)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COUNTIF(L70:L90,AI32)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COUNTIF(L91:L111,AN32)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COUNTIF(L112:L132,AS32)</f>
        <v>1</v>
      </c>
      <c r="AU32" s="35">
        <f>AT32/(AV4-AT25)</f>
        <v>9.0909090909090912E-2</v>
      </c>
      <c r="AV32" s="35">
        <f>IF(AU32=0,0,(AU32*((LOG(AU32))/LOG(2))))</f>
        <v>-0.31449378351248153</v>
      </c>
    </row>
    <row r="33" spans="1:48" x14ac:dyDescent="0.3">
      <c r="A33" s="58">
        <v>21</v>
      </c>
      <c r="B33" s="58">
        <v>3565</v>
      </c>
      <c r="C33" s="61">
        <v>11</v>
      </c>
      <c r="D33" s="58">
        <v>3573</v>
      </c>
      <c r="E33" s="61">
        <v>11</v>
      </c>
      <c r="F33" s="58">
        <v>3579</v>
      </c>
      <c r="G33" s="64">
        <v>21</v>
      </c>
      <c r="H33" s="64">
        <v>3588</v>
      </c>
      <c r="I33" s="40">
        <v>11</v>
      </c>
      <c r="J33" s="40">
        <v>3595</v>
      </c>
      <c r="K33" s="50">
        <v>1</v>
      </c>
      <c r="L33">
        <v>21121</v>
      </c>
      <c r="N33" s="35">
        <v>22121</v>
      </c>
      <c r="O33" s="35">
        <f>COUNTIF($L$7:$L$500,N33)</f>
        <v>2</v>
      </c>
      <c r="P33" s="35">
        <f>O33/$Q$4</f>
        <v>1.5873015873015872E-2</v>
      </c>
      <c r="Q33" s="35">
        <f>IF(P33=0,0,(P33*((LOG(P33))/LOG(2))))</f>
        <v>-9.4877459103173273E-2</v>
      </c>
      <c r="T33" s="35">
        <f>N33</f>
        <v>22121</v>
      </c>
      <c r="U33" s="35">
        <f>COUNTIF(L7:L27,T33)</f>
        <v>1</v>
      </c>
      <c r="V33" s="35">
        <f>U33/(W4-U25)</f>
        <v>5.8823529411764705E-2</v>
      </c>
      <c r="W33" s="35">
        <f>IF(V33=0,0,(V33*((LOG(V33))/LOG(2))))</f>
        <v>-0.24043899066178465</v>
      </c>
      <c r="Y33" s="35">
        <f>N33</f>
        <v>22121</v>
      </c>
      <c r="Z33" s="35">
        <f>COUNTIF(L28:L48,Y33)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COUNTIF(L49:L69,AD33)</f>
        <v>1</v>
      </c>
      <c r="AF33" s="35">
        <f>AE33/(AG4-AE25)</f>
        <v>9.0909090909090912E-2</v>
      </c>
      <c r="AG33" s="35">
        <f>IF(AF33=0,0,(AF33*((LOG(AF33))/LOG(2))))</f>
        <v>-0.31449378351248153</v>
      </c>
      <c r="AI33" s="35">
        <f>N33</f>
        <v>22121</v>
      </c>
      <c r="AJ33" s="35">
        <f>COUNTIF(L70:L90,AI33)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COUNTIF(L91:L111,AN33)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COUNTIF(L112:L132,AS33)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3704</v>
      </c>
      <c r="C34" s="61">
        <v>13</v>
      </c>
      <c r="D34" s="58">
        <v>3708</v>
      </c>
      <c r="E34" s="61">
        <v>24</v>
      </c>
      <c r="F34" s="58">
        <v>3717</v>
      </c>
      <c r="G34" s="64">
        <v>14</v>
      </c>
      <c r="H34" s="64">
        <v>3725</v>
      </c>
      <c r="I34" s="40">
        <v>13</v>
      </c>
      <c r="J34" s="40">
        <v>3758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COUNTIF(L49:L69,AD34)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COUNTIF(L70:L90,AI34)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COUNTIF(L91:L111,AN34)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COUNTIF(L112:L132,AS34)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3863</v>
      </c>
      <c r="C35" s="61">
        <v>13</v>
      </c>
      <c r="D35" s="58">
        <v>3867</v>
      </c>
      <c r="E35" s="61">
        <v>24</v>
      </c>
      <c r="F35" s="58">
        <v>3876</v>
      </c>
      <c r="G35" s="64">
        <v>14</v>
      </c>
      <c r="H35" s="64">
        <v>3883</v>
      </c>
      <c r="I35" s="40">
        <v>13</v>
      </c>
      <c r="J35" s="40">
        <v>3902</v>
      </c>
      <c r="K35" s="50">
        <v>0</v>
      </c>
      <c r="L35">
        <v>11211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COUNTIF(L49:L69,AD35)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COUNTIF(L70:L90,AI35)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COUNTIF(L91:L111,AN35)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COUNTIF(L112:L132,AS35)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4012</v>
      </c>
      <c r="C36" s="61">
        <v>13</v>
      </c>
      <c r="D36" s="58">
        <v>4018</v>
      </c>
      <c r="E36" s="61">
        <v>13</v>
      </c>
      <c r="F36" s="58">
        <v>4032</v>
      </c>
      <c r="G36" s="64">
        <v>23</v>
      </c>
      <c r="H36" s="64">
        <v>4044</v>
      </c>
      <c r="I36" s="40">
        <v>13</v>
      </c>
      <c r="J36" s="40">
        <v>4051</v>
      </c>
      <c r="K36" s="50">
        <v>0</v>
      </c>
      <c r="L36">
        <v>11121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COUNTIF(L49:L69,AD36)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COUNTIF(L70:L90,AI36)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COUNTIF(L91:L111,AN36)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COUNTIF(L112:L132,AS36)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4174</v>
      </c>
      <c r="C37" s="61">
        <v>24</v>
      </c>
      <c r="D37" s="58">
        <v>4182</v>
      </c>
      <c r="E37" s="61">
        <v>13</v>
      </c>
      <c r="F37" s="58">
        <v>4191</v>
      </c>
      <c r="G37" s="64">
        <v>23</v>
      </c>
      <c r="H37" s="64">
        <v>4203</v>
      </c>
      <c r="I37" s="40">
        <v>13</v>
      </c>
      <c r="J37" s="40">
        <v>4208</v>
      </c>
      <c r="K37" s="50">
        <v>0</v>
      </c>
      <c r="L37">
        <v>12121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COUNTIF(L49:L69,AD37)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COUNTIF(L70:L90,AI37)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COUNTIF(L91:L111,AN37)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COUNTIF(L112:L132,AS37)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4315</v>
      </c>
      <c r="C38" s="61">
        <v>11</v>
      </c>
      <c r="D38" s="58">
        <v>4324</v>
      </c>
      <c r="E38" s="61">
        <v>11</v>
      </c>
      <c r="F38" s="58">
        <v>4328</v>
      </c>
      <c r="G38" s="64">
        <v>21</v>
      </c>
      <c r="H38" s="64">
        <v>4336</v>
      </c>
      <c r="I38" s="40">
        <v>11</v>
      </c>
      <c r="J38" s="40">
        <v>4344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COUNTIF(L49:L69,AD38)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COUNTIF(L70:L90,AI38)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COUNTIF(L91:L111,AN38)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COUNTIF(L112:L132,AS38)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4435</v>
      </c>
      <c r="C39" s="61">
        <v>11</v>
      </c>
      <c r="D39" s="58">
        <v>4441</v>
      </c>
      <c r="E39" s="61">
        <v>11</v>
      </c>
      <c r="F39" s="58">
        <v>4447</v>
      </c>
      <c r="G39" s="64">
        <v>21</v>
      </c>
      <c r="H39" s="64">
        <v>4452</v>
      </c>
      <c r="I39" s="40">
        <v>11</v>
      </c>
      <c r="J39" s="40">
        <v>4460</v>
      </c>
      <c r="K39" s="50">
        <v>1</v>
      </c>
      <c r="L39">
        <v>21121</v>
      </c>
      <c r="P39" s="27">
        <f>SUM(P7:P38)</f>
        <v>0.99999999999999978</v>
      </c>
      <c r="Q39" s="27">
        <f>-SUM(Q7:Q38)</f>
        <v>3.1980454627484369</v>
      </c>
      <c r="V39" s="27">
        <f>SUM(V7:V38)</f>
        <v>1</v>
      </c>
      <c r="W39" s="27">
        <f>-SUM(W7:W38)</f>
        <v>2.9686657819177587</v>
      </c>
      <c r="AA39" s="27">
        <f>SUM(AA7:AA38)</f>
        <v>1</v>
      </c>
      <c r="AB39" s="27">
        <f>-SUM(AB7:AB38)</f>
        <v>3.1279868068776753</v>
      </c>
      <c r="AF39" s="27">
        <f>SUM(AF7:AF38)</f>
        <v>1</v>
      </c>
      <c r="AG39" s="27">
        <f>-SUM(AG7:AG38)</f>
        <v>2.0048861640918427</v>
      </c>
      <c r="AK39" s="27">
        <f>SUM(AK7:AK38)</f>
        <v>0.99999999999999989</v>
      </c>
      <c r="AL39" s="27">
        <f>-SUM(AL7:AL38)</f>
        <v>2.8402239289418527</v>
      </c>
      <c r="AP39" s="27">
        <f>SUM(AP7:AP38)</f>
        <v>0.99999999999999989</v>
      </c>
      <c r="AQ39" s="27">
        <f>-SUM(AQ7:AQ38)</f>
        <v>2.842370993177108</v>
      </c>
      <c r="AU39" s="27">
        <f>SUM(AU7:AU38)</f>
        <v>1.0000000000000002</v>
      </c>
      <c r="AV39" s="27">
        <f>-SUM(AV7:AV38)</f>
        <v>2.3685225277282065</v>
      </c>
    </row>
    <row r="40" spans="1:48" x14ac:dyDescent="0.3">
      <c r="A40" s="58">
        <v>12</v>
      </c>
      <c r="B40" s="58">
        <v>4557</v>
      </c>
      <c r="C40" s="61">
        <v>13</v>
      </c>
      <c r="D40" s="58">
        <v>4562</v>
      </c>
      <c r="E40" s="61">
        <v>24</v>
      </c>
      <c r="F40" s="58">
        <v>4571</v>
      </c>
      <c r="G40" s="64">
        <v>14</v>
      </c>
      <c r="H40" s="64">
        <v>4578</v>
      </c>
      <c r="I40" s="40">
        <v>13</v>
      </c>
      <c r="J40" s="40">
        <v>4589</v>
      </c>
      <c r="K40" s="50">
        <v>0</v>
      </c>
      <c r="L40">
        <v>11211</v>
      </c>
      <c r="P40" s="28" t="s">
        <v>89</v>
      </c>
      <c r="Q40" s="28">
        <f>Q39/(LOG(Q4)/LOG(2))</f>
        <v>0.45835131997172984</v>
      </c>
      <c r="V40" s="28" t="s">
        <v>116</v>
      </c>
      <c r="W40" s="28">
        <f>W39/(LOG(W4)/LOG(2))</f>
        <v>0.67587687686735043</v>
      </c>
      <c r="AA40" s="28" t="s">
        <v>119</v>
      </c>
      <c r="AB40" s="28">
        <f>AB39/(LOG(AB4)/LOG(2))</f>
        <v>0.71214953424262817</v>
      </c>
      <c r="AF40" s="28" t="s">
        <v>120</v>
      </c>
      <c r="AG40" s="28">
        <f>AG39/(LOG(AG4)/LOG(2))</f>
        <v>0.45645293158786993</v>
      </c>
      <c r="AK40" s="28" t="s">
        <v>121</v>
      </c>
      <c r="AL40" s="28">
        <f>AL39/(LOG(AL4)/LOG(2))</f>
        <v>0.64663448825722847</v>
      </c>
      <c r="AP40" s="28" t="s">
        <v>122</v>
      </c>
      <c r="AQ40" s="28">
        <f>AQ39/(LOG(AQ4)/LOG(2))</f>
        <v>0.64712331090563735</v>
      </c>
      <c r="AU40" s="28" t="s">
        <v>123</v>
      </c>
      <c r="AV40" s="28">
        <f>AV39/(LOG(AV4)/LOG(2))</f>
        <v>0.53924211293221647</v>
      </c>
    </row>
    <row r="41" spans="1:48" x14ac:dyDescent="0.3">
      <c r="A41" s="58">
        <v>21</v>
      </c>
      <c r="B41" s="58">
        <v>4687</v>
      </c>
      <c r="C41" s="61">
        <v>11</v>
      </c>
      <c r="D41" s="58">
        <v>4695</v>
      </c>
      <c r="E41" s="61">
        <v>11</v>
      </c>
      <c r="F41" s="58">
        <v>4702</v>
      </c>
      <c r="G41" s="64">
        <v>12</v>
      </c>
      <c r="H41" s="64">
        <v>4717</v>
      </c>
      <c r="I41" s="40">
        <v>13</v>
      </c>
      <c r="J41" s="40">
        <v>4736</v>
      </c>
      <c r="K41" s="50">
        <v>0</v>
      </c>
      <c r="L41">
        <v>21111</v>
      </c>
    </row>
    <row r="42" spans="1:48" x14ac:dyDescent="0.3">
      <c r="A42" s="58">
        <v>21</v>
      </c>
      <c r="B42" s="58">
        <v>4835</v>
      </c>
      <c r="C42" s="61">
        <v>11</v>
      </c>
      <c r="D42" s="58">
        <v>4841</v>
      </c>
      <c r="E42" s="61">
        <v>22</v>
      </c>
      <c r="F42" s="58">
        <v>4850</v>
      </c>
      <c r="G42" s="64">
        <v>14</v>
      </c>
      <c r="H42" s="64">
        <v>4857</v>
      </c>
      <c r="I42" s="40">
        <v>13</v>
      </c>
      <c r="J42" s="40">
        <v>4873</v>
      </c>
      <c r="K42" s="50">
        <v>0</v>
      </c>
      <c r="L42">
        <v>21211</v>
      </c>
    </row>
    <row r="43" spans="1:48" x14ac:dyDescent="0.3">
      <c r="A43" s="58">
        <v>12</v>
      </c>
      <c r="B43" s="58">
        <v>4987</v>
      </c>
      <c r="C43" s="61">
        <v>24</v>
      </c>
      <c r="D43" s="58">
        <v>4995</v>
      </c>
      <c r="E43" s="61">
        <v>13</v>
      </c>
      <c r="F43" s="58">
        <v>5002</v>
      </c>
      <c r="G43" s="64">
        <v>14</v>
      </c>
      <c r="H43" s="64">
        <v>5026</v>
      </c>
      <c r="I43" s="40">
        <v>13</v>
      </c>
      <c r="J43" s="40">
        <v>5038</v>
      </c>
      <c r="K43" s="50">
        <v>0</v>
      </c>
      <c r="L43">
        <v>12111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5141</v>
      </c>
      <c r="C44" s="61">
        <v>11</v>
      </c>
      <c r="D44" s="58">
        <v>5149</v>
      </c>
      <c r="E44" s="61">
        <v>22</v>
      </c>
      <c r="F44" s="58">
        <v>5155</v>
      </c>
      <c r="G44" s="64">
        <v>14</v>
      </c>
      <c r="H44" s="64">
        <v>5162</v>
      </c>
      <c r="I44" s="40">
        <v>24</v>
      </c>
      <c r="J44" s="40">
        <v>5171</v>
      </c>
      <c r="K44" s="50">
        <v>0</v>
      </c>
      <c r="L44">
        <v>21212</v>
      </c>
      <c r="N44" s="39">
        <f>COUNTIF(L7:L132,G3)</f>
        <v>40</v>
      </c>
      <c r="O44" s="39"/>
      <c r="P44" s="46">
        <v>21</v>
      </c>
      <c r="Q44" s="46">
        <v>21</v>
      </c>
      <c r="R44" s="46">
        <v>21</v>
      </c>
      <c r="S44" s="46">
        <v>21</v>
      </c>
      <c r="T44" s="46">
        <v>21</v>
      </c>
      <c r="U44" s="46">
        <v>21</v>
      </c>
      <c r="V44" s="45"/>
    </row>
    <row r="45" spans="1:48" x14ac:dyDescent="0.3">
      <c r="A45" s="58">
        <v>12</v>
      </c>
      <c r="B45" s="58">
        <v>5278</v>
      </c>
      <c r="C45" s="61">
        <v>13</v>
      </c>
      <c r="D45" s="58">
        <v>5282</v>
      </c>
      <c r="E45" s="61">
        <v>24</v>
      </c>
      <c r="F45" s="58">
        <v>5288</v>
      </c>
      <c r="G45" s="64">
        <v>14</v>
      </c>
      <c r="H45" s="64">
        <v>5295</v>
      </c>
      <c r="I45" s="40">
        <v>24</v>
      </c>
      <c r="J45" s="40">
        <v>5307</v>
      </c>
      <c r="K45" s="50">
        <v>0</v>
      </c>
      <c r="L45">
        <v>11212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5412</v>
      </c>
      <c r="C46" s="61">
        <v>11</v>
      </c>
      <c r="D46" s="58">
        <v>5419</v>
      </c>
      <c r="E46" s="61">
        <v>22</v>
      </c>
      <c r="F46" s="58">
        <v>5427</v>
      </c>
      <c r="G46" s="64">
        <v>14</v>
      </c>
      <c r="H46" s="64">
        <v>5435</v>
      </c>
      <c r="I46" s="40">
        <v>24</v>
      </c>
      <c r="J46" s="40">
        <v>5451</v>
      </c>
      <c r="K46" s="50">
        <v>0</v>
      </c>
      <c r="L46">
        <v>21212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5551</v>
      </c>
      <c r="C47" s="61">
        <v>11</v>
      </c>
      <c r="D47" s="58">
        <v>5565</v>
      </c>
      <c r="E47" s="61">
        <v>22</v>
      </c>
      <c r="F47" s="58">
        <v>5574</v>
      </c>
      <c r="G47" s="64">
        <v>14</v>
      </c>
      <c r="H47" s="64">
        <v>5581</v>
      </c>
      <c r="I47" s="40">
        <v>24</v>
      </c>
      <c r="J47" s="40">
        <v>5592</v>
      </c>
      <c r="K47" s="50">
        <v>0</v>
      </c>
      <c r="L47">
        <v>21212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5689</v>
      </c>
      <c r="C48" s="61">
        <v>11</v>
      </c>
      <c r="D48" s="58">
        <v>5698</v>
      </c>
      <c r="E48" s="61">
        <v>11</v>
      </c>
      <c r="F48" s="58">
        <v>5704</v>
      </c>
      <c r="G48" s="64">
        <v>12</v>
      </c>
      <c r="H48" s="64">
        <v>5719</v>
      </c>
      <c r="I48" s="40">
        <v>24</v>
      </c>
      <c r="J48" s="40">
        <v>5728</v>
      </c>
      <c r="K48" s="50">
        <v>0</v>
      </c>
      <c r="L48">
        <v>21112</v>
      </c>
      <c r="O48" s="44" t="s">
        <v>105</v>
      </c>
      <c r="P48" s="46">
        <f>U25</f>
        <v>4</v>
      </c>
      <c r="Q48" s="46">
        <f>Z25</f>
        <v>3</v>
      </c>
      <c r="R48" s="46">
        <f>AE25</f>
        <v>10</v>
      </c>
      <c r="S48" s="46">
        <f>AJ25</f>
        <v>6</v>
      </c>
      <c r="T48" s="46">
        <f>AO25</f>
        <v>7</v>
      </c>
      <c r="U48" s="46">
        <f>AT25</f>
        <v>10</v>
      </c>
      <c r="V48" s="44"/>
    </row>
    <row r="49" spans="1:22" x14ac:dyDescent="0.3">
      <c r="A49" s="57">
        <v>21</v>
      </c>
      <c r="B49" s="57">
        <v>5823</v>
      </c>
      <c r="C49" s="60">
        <v>11</v>
      </c>
      <c r="D49" s="57">
        <v>5840</v>
      </c>
      <c r="E49" s="60">
        <v>11</v>
      </c>
      <c r="F49" s="57">
        <v>5846</v>
      </c>
      <c r="G49" s="63">
        <v>21</v>
      </c>
      <c r="H49" s="63">
        <v>5853</v>
      </c>
      <c r="I49" s="41">
        <v>11</v>
      </c>
      <c r="J49" s="41">
        <v>5860</v>
      </c>
      <c r="K49" s="42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5951</v>
      </c>
      <c r="C50" s="60">
        <v>11</v>
      </c>
      <c r="D50" s="57">
        <v>5960</v>
      </c>
      <c r="E50" s="60">
        <v>22</v>
      </c>
      <c r="F50" s="57">
        <v>5968</v>
      </c>
      <c r="G50" s="63">
        <v>14</v>
      </c>
      <c r="H50" s="63">
        <v>5975</v>
      </c>
      <c r="I50" s="41">
        <v>24</v>
      </c>
      <c r="J50" s="41">
        <v>6033</v>
      </c>
      <c r="K50" s="42">
        <v>0</v>
      </c>
      <c r="L50">
        <v>21212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6141</v>
      </c>
      <c r="C51" s="60">
        <v>13</v>
      </c>
      <c r="D51" s="57">
        <v>6147</v>
      </c>
      <c r="E51" s="60">
        <v>24</v>
      </c>
      <c r="F51" s="57">
        <v>6152</v>
      </c>
      <c r="G51" s="63">
        <v>14</v>
      </c>
      <c r="H51" s="63">
        <v>6159</v>
      </c>
      <c r="I51" s="41">
        <v>13</v>
      </c>
      <c r="J51" s="41">
        <v>6172</v>
      </c>
      <c r="K51" s="42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6276</v>
      </c>
      <c r="C52" s="60">
        <v>11</v>
      </c>
      <c r="D52" s="57">
        <v>6285</v>
      </c>
      <c r="E52" s="60">
        <v>11</v>
      </c>
      <c r="F52" s="57">
        <v>6290</v>
      </c>
      <c r="G52" s="63">
        <v>21</v>
      </c>
      <c r="H52" s="63">
        <v>6298</v>
      </c>
      <c r="I52" s="41">
        <v>11</v>
      </c>
      <c r="J52" s="41">
        <v>6305</v>
      </c>
      <c r="K52" s="42">
        <v>1</v>
      </c>
      <c r="L52">
        <v>21121</v>
      </c>
      <c r="N52" s="40"/>
      <c r="O52" s="49" t="s">
        <v>109</v>
      </c>
      <c r="P52">
        <f>J27/P44</f>
        <v>132.33333333333334</v>
      </c>
      <c r="Q52">
        <f>(J48-J27)/Q44</f>
        <v>140.42857142857142</v>
      </c>
      <c r="R52">
        <f>(J69-J48)/R44</f>
        <v>135.8095238095238</v>
      </c>
      <c r="S52">
        <f>(J90-J69)/S44</f>
        <v>136.57142857142858</v>
      </c>
      <c r="T52">
        <f>(J111-J90)/T44</f>
        <v>130.23809523809524</v>
      </c>
      <c r="U52">
        <f>(J132-J111)/U44</f>
        <v>127.76190476190476</v>
      </c>
    </row>
    <row r="53" spans="1:22" x14ac:dyDescent="0.3">
      <c r="A53" s="57">
        <v>12</v>
      </c>
      <c r="B53" s="57">
        <v>6401</v>
      </c>
      <c r="C53" s="60">
        <v>13</v>
      </c>
      <c r="D53" s="57">
        <v>6407</v>
      </c>
      <c r="E53" s="60">
        <v>24</v>
      </c>
      <c r="F53" s="57">
        <v>6416</v>
      </c>
      <c r="G53" s="63">
        <v>14</v>
      </c>
      <c r="H53" s="63">
        <v>6423</v>
      </c>
      <c r="I53" s="41">
        <v>13</v>
      </c>
      <c r="J53" s="41">
        <v>6438</v>
      </c>
      <c r="K53" s="42">
        <v>0</v>
      </c>
      <c r="L53">
        <v>11211</v>
      </c>
    </row>
    <row r="54" spans="1:22" x14ac:dyDescent="0.3">
      <c r="A54" s="57">
        <v>21</v>
      </c>
      <c r="B54" s="57">
        <v>6534</v>
      </c>
      <c r="C54" s="60">
        <v>11</v>
      </c>
      <c r="D54" s="57">
        <v>6542</v>
      </c>
      <c r="E54" s="60">
        <v>11</v>
      </c>
      <c r="F54" s="57">
        <v>6547</v>
      </c>
      <c r="G54" s="63">
        <v>21</v>
      </c>
      <c r="H54" s="63">
        <v>6556</v>
      </c>
      <c r="I54" s="41">
        <v>11</v>
      </c>
      <c r="J54" s="41">
        <v>6563</v>
      </c>
      <c r="K54" s="42">
        <v>1</v>
      </c>
      <c r="L54">
        <v>21121</v>
      </c>
    </row>
    <row r="55" spans="1:22" x14ac:dyDescent="0.3">
      <c r="A55" s="57">
        <v>21</v>
      </c>
      <c r="B55" s="57">
        <v>6651</v>
      </c>
      <c r="C55" s="60">
        <v>11</v>
      </c>
      <c r="D55" s="57">
        <v>6656</v>
      </c>
      <c r="E55" s="60">
        <v>11</v>
      </c>
      <c r="F55" s="57">
        <v>6660</v>
      </c>
      <c r="G55" s="63">
        <v>21</v>
      </c>
      <c r="H55" s="63">
        <v>6669</v>
      </c>
      <c r="I55" s="41">
        <v>11</v>
      </c>
      <c r="J55" s="41">
        <v>6676</v>
      </c>
      <c r="K55" s="42">
        <v>1</v>
      </c>
      <c r="L55">
        <v>21121</v>
      </c>
    </row>
    <row r="56" spans="1:22" x14ac:dyDescent="0.3">
      <c r="A56" s="57">
        <v>21</v>
      </c>
      <c r="B56" s="57">
        <v>6761</v>
      </c>
      <c r="C56" s="60">
        <v>22</v>
      </c>
      <c r="D56" s="57">
        <v>6766</v>
      </c>
      <c r="E56" s="60">
        <v>13</v>
      </c>
      <c r="F56" s="57">
        <v>6774</v>
      </c>
      <c r="G56" s="63">
        <v>23</v>
      </c>
      <c r="H56" s="63">
        <v>6783</v>
      </c>
      <c r="I56" s="41">
        <v>13</v>
      </c>
      <c r="J56" s="41">
        <v>6790</v>
      </c>
      <c r="K56" s="42">
        <v>0</v>
      </c>
      <c r="L56">
        <v>22121</v>
      </c>
    </row>
    <row r="57" spans="1:22" x14ac:dyDescent="0.3">
      <c r="A57" s="57">
        <v>21</v>
      </c>
      <c r="B57" s="57">
        <v>6885</v>
      </c>
      <c r="C57" s="60">
        <v>11</v>
      </c>
      <c r="D57" s="57">
        <v>6894</v>
      </c>
      <c r="E57" s="60">
        <v>11</v>
      </c>
      <c r="F57" s="57">
        <v>6900</v>
      </c>
      <c r="G57" s="63">
        <v>21</v>
      </c>
      <c r="H57" s="63">
        <v>6908</v>
      </c>
      <c r="I57" s="41">
        <v>11</v>
      </c>
      <c r="J57" s="41">
        <v>6915</v>
      </c>
      <c r="K57" s="42">
        <v>1</v>
      </c>
      <c r="L57">
        <v>21121</v>
      </c>
    </row>
    <row r="58" spans="1:22" x14ac:dyDescent="0.3">
      <c r="A58" s="57">
        <v>12</v>
      </c>
      <c r="B58" s="57">
        <v>7005</v>
      </c>
      <c r="C58" s="60">
        <v>13</v>
      </c>
      <c r="D58" s="57">
        <v>7009</v>
      </c>
      <c r="E58" s="60">
        <v>13</v>
      </c>
      <c r="F58" s="57">
        <v>7024</v>
      </c>
      <c r="G58" s="63">
        <v>23</v>
      </c>
      <c r="H58" s="63">
        <v>7035</v>
      </c>
      <c r="I58" s="41">
        <v>13</v>
      </c>
      <c r="J58" s="41">
        <v>7042</v>
      </c>
      <c r="K58" s="42">
        <v>0</v>
      </c>
      <c r="L58">
        <v>11121</v>
      </c>
    </row>
    <row r="59" spans="1:22" x14ac:dyDescent="0.3">
      <c r="A59" s="57">
        <v>21</v>
      </c>
      <c r="B59" s="57">
        <v>7137</v>
      </c>
      <c r="C59" s="60">
        <v>11</v>
      </c>
      <c r="D59" s="57">
        <v>7147</v>
      </c>
      <c r="E59" s="60">
        <v>11</v>
      </c>
      <c r="F59" s="57">
        <v>7151</v>
      </c>
      <c r="G59" s="63">
        <v>21</v>
      </c>
      <c r="H59" s="63">
        <v>7158</v>
      </c>
      <c r="I59" s="41">
        <v>11</v>
      </c>
      <c r="J59" s="41">
        <v>7165</v>
      </c>
      <c r="K59" s="42">
        <v>1</v>
      </c>
      <c r="L59">
        <v>21121</v>
      </c>
    </row>
    <row r="60" spans="1:22" x14ac:dyDescent="0.3">
      <c r="A60" s="57">
        <v>21</v>
      </c>
      <c r="B60" s="57">
        <v>7252</v>
      </c>
      <c r="C60" s="60">
        <v>11</v>
      </c>
      <c r="D60" s="57">
        <v>7257</v>
      </c>
      <c r="E60" s="60">
        <v>11</v>
      </c>
      <c r="F60" s="57">
        <v>7261</v>
      </c>
      <c r="G60" s="63">
        <v>21</v>
      </c>
      <c r="H60" s="63">
        <v>7269</v>
      </c>
      <c r="I60" s="41">
        <v>11</v>
      </c>
      <c r="J60" s="41">
        <v>7274</v>
      </c>
      <c r="K60" s="42">
        <v>1</v>
      </c>
      <c r="L60">
        <v>21121</v>
      </c>
    </row>
    <row r="61" spans="1:22" x14ac:dyDescent="0.3">
      <c r="A61" s="57">
        <v>21</v>
      </c>
      <c r="B61" s="57">
        <v>7358</v>
      </c>
      <c r="C61" s="60">
        <v>11</v>
      </c>
      <c r="D61" s="57">
        <v>7366</v>
      </c>
      <c r="E61" s="60">
        <v>11</v>
      </c>
      <c r="F61" s="57">
        <v>7371</v>
      </c>
      <c r="G61" s="63">
        <v>21</v>
      </c>
      <c r="H61" s="63">
        <v>7379</v>
      </c>
      <c r="I61" s="41">
        <v>11</v>
      </c>
      <c r="J61" s="41">
        <v>7386</v>
      </c>
      <c r="K61" s="42">
        <v>1</v>
      </c>
      <c r="L61">
        <v>21121</v>
      </c>
    </row>
    <row r="62" spans="1:22" x14ac:dyDescent="0.3">
      <c r="A62" s="57">
        <v>12</v>
      </c>
      <c r="B62" s="57">
        <v>7478</v>
      </c>
      <c r="C62" s="60">
        <v>24</v>
      </c>
      <c r="D62" s="57">
        <v>7486</v>
      </c>
      <c r="E62" s="60">
        <v>13</v>
      </c>
      <c r="F62" s="57">
        <v>7491</v>
      </c>
      <c r="G62" s="63">
        <v>23</v>
      </c>
      <c r="H62" s="63">
        <v>7526</v>
      </c>
      <c r="I62" s="41">
        <v>13</v>
      </c>
      <c r="J62" s="41">
        <v>7533</v>
      </c>
      <c r="K62" s="42">
        <v>0</v>
      </c>
      <c r="L62">
        <v>12121</v>
      </c>
    </row>
    <row r="63" spans="1:22" x14ac:dyDescent="0.3">
      <c r="A63" s="57">
        <v>21</v>
      </c>
      <c r="B63" s="57">
        <v>7628</v>
      </c>
      <c r="C63" s="60">
        <v>11</v>
      </c>
      <c r="D63" s="57">
        <v>7636</v>
      </c>
      <c r="E63" s="60">
        <v>11</v>
      </c>
      <c r="F63" s="57">
        <v>7641</v>
      </c>
      <c r="G63" s="63">
        <v>21</v>
      </c>
      <c r="H63" s="63">
        <v>7646</v>
      </c>
      <c r="I63" s="41">
        <v>11</v>
      </c>
      <c r="J63" s="41">
        <v>7653</v>
      </c>
      <c r="K63" s="42">
        <v>1</v>
      </c>
      <c r="L63">
        <v>21121</v>
      </c>
    </row>
    <row r="64" spans="1:22" x14ac:dyDescent="0.3">
      <c r="A64" s="57">
        <v>12</v>
      </c>
      <c r="B64" s="57">
        <v>7740</v>
      </c>
      <c r="C64" s="60">
        <v>13</v>
      </c>
      <c r="D64" s="57">
        <v>7744</v>
      </c>
      <c r="E64" s="60">
        <v>24</v>
      </c>
      <c r="F64" s="57">
        <v>7752</v>
      </c>
      <c r="G64" s="63">
        <v>14</v>
      </c>
      <c r="H64" s="63">
        <v>7757</v>
      </c>
      <c r="I64" s="41">
        <v>13</v>
      </c>
      <c r="J64" s="41">
        <v>7810</v>
      </c>
      <c r="K64" s="42">
        <v>0</v>
      </c>
      <c r="L64">
        <v>11211</v>
      </c>
    </row>
    <row r="65" spans="1:12" x14ac:dyDescent="0.3">
      <c r="A65" s="57">
        <v>21</v>
      </c>
      <c r="B65" s="57">
        <v>7910</v>
      </c>
      <c r="C65" s="60">
        <v>11</v>
      </c>
      <c r="D65" s="57">
        <v>7919</v>
      </c>
      <c r="E65" s="60">
        <v>11</v>
      </c>
      <c r="F65" s="57">
        <v>7923</v>
      </c>
      <c r="G65" s="63">
        <v>21</v>
      </c>
      <c r="H65" s="63">
        <v>7930</v>
      </c>
      <c r="I65" s="41">
        <v>11</v>
      </c>
      <c r="J65" s="41">
        <v>7935</v>
      </c>
      <c r="K65" s="42">
        <v>1</v>
      </c>
      <c r="L65">
        <v>21121</v>
      </c>
    </row>
    <row r="66" spans="1:12" x14ac:dyDescent="0.3">
      <c r="A66" s="57">
        <v>21</v>
      </c>
      <c r="B66" s="57">
        <v>8033</v>
      </c>
      <c r="C66" s="60">
        <v>11</v>
      </c>
      <c r="D66" s="57">
        <v>8039</v>
      </c>
      <c r="E66" s="60">
        <v>22</v>
      </c>
      <c r="F66" s="57">
        <v>8047</v>
      </c>
      <c r="G66" s="63">
        <v>14</v>
      </c>
      <c r="H66" s="63">
        <v>8053</v>
      </c>
      <c r="I66" s="41">
        <v>24</v>
      </c>
      <c r="J66" s="41">
        <v>8105</v>
      </c>
      <c r="K66" s="42">
        <v>0</v>
      </c>
      <c r="L66">
        <v>21212</v>
      </c>
    </row>
    <row r="67" spans="1:12" x14ac:dyDescent="0.3">
      <c r="A67" s="57">
        <v>21</v>
      </c>
      <c r="B67" s="57">
        <v>8201</v>
      </c>
      <c r="C67" s="60">
        <v>11</v>
      </c>
      <c r="D67" s="57">
        <v>8209</v>
      </c>
      <c r="E67" s="60">
        <v>22</v>
      </c>
      <c r="F67" s="57">
        <v>8215</v>
      </c>
      <c r="G67" s="63">
        <v>14</v>
      </c>
      <c r="H67" s="63">
        <v>8231</v>
      </c>
      <c r="I67" s="41">
        <v>24</v>
      </c>
      <c r="J67" s="41">
        <v>8240</v>
      </c>
      <c r="K67" s="42">
        <v>0</v>
      </c>
      <c r="L67">
        <v>21212</v>
      </c>
    </row>
    <row r="68" spans="1:12" x14ac:dyDescent="0.3">
      <c r="A68" s="57">
        <v>12</v>
      </c>
      <c r="B68" s="57">
        <v>8348</v>
      </c>
      <c r="C68" s="60">
        <v>13</v>
      </c>
      <c r="D68" s="57">
        <v>8362</v>
      </c>
      <c r="E68" s="60">
        <v>24</v>
      </c>
      <c r="F68" s="57">
        <v>8370</v>
      </c>
      <c r="G68" s="63">
        <v>14</v>
      </c>
      <c r="H68" s="63">
        <v>8376</v>
      </c>
      <c r="I68" s="41">
        <v>13</v>
      </c>
      <c r="J68" s="41">
        <v>8399</v>
      </c>
      <c r="K68" s="42">
        <v>0</v>
      </c>
      <c r="L68">
        <v>11211</v>
      </c>
    </row>
    <row r="69" spans="1:12" x14ac:dyDescent="0.3">
      <c r="A69" s="57">
        <v>21</v>
      </c>
      <c r="B69" s="57">
        <v>8498</v>
      </c>
      <c r="C69" s="60">
        <v>11</v>
      </c>
      <c r="D69" s="57">
        <v>8506</v>
      </c>
      <c r="E69" s="60">
        <v>22</v>
      </c>
      <c r="F69" s="57">
        <v>8512</v>
      </c>
      <c r="G69" s="63">
        <v>14</v>
      </c>
      <c r="H69" s="63">
        <v>8519</v>
      </c>
      <c r="I69" s="41">
        <v>24</v>
      </c>
      <c r="J69" s="41">
        <v>8580</v>
      </c>
      <c r="K69" s="42">
        <v>0</v>
      </c>
      <c r="L69">
        <v>21212</v>
      </c>
    </row>
    <row r="70" spans="1:12" x14ac:dyDescent="0.3">
      <c r="A70" s="58">
        <v>12</v>
      </c>
      <c r="B70" s="58">
        <v>8688</v>
      </c>
      <c r="C70" s="61">
        <v>24</v>
      </c>
      <c r="D70" s="58">
        <v>8696</v>
      </c>
      <c r="E70" s="61">
        <v>13</v>
      </c>
      <c r="F70" s="58">
        <v>8702</v>
      </c>
      <c r="G70" s="64">
        <v>14</v>
      </c>
      <c r="H70" s="64">
        <v>8715</v>
      </c>
      <c r="I70" s="40">
        <v>13</v>
      </c>
      <c r="J70" s="40">
        <v>8730</v>
      </c>
      <c r="K70" s="50">
        <v>0</v>
      </c>
      <c r="L70">
        <v>12111</v>
      </c>
    </row>
    <row r="71" spans="1:12" x14ac:dyDescent="0.3">
      <c r="A71" s="58">
        <v>12</v>
      </c>
      <c r="B71" s="58">
        <v>8840</v>
      </c>
      <c r="C71" s="61">
        <v>13</v>
      </c>
      <c r="D71" s="58">
        <v>8846</v>
      </c>
      <c r="E71" s="61">
        <v>13</v>
      </c>
      <c r="F71" s="58">
        <v>8861</v>
      </c>
      <c r="G71" s="64">
        <v>14</v>
      </c>
      <c r="H71" s="64">
        <v>8879</v>
      </c>
      <c r="I71" s="40">
        <v>13</v>
      </c>
      <c r="J71" s="40">
        <v>8892</v>
      </c>
      <c r="K71" s="50">
        <v>0</v>
      </c>
      <c r="L71">
        <v>11111</v>
      </c>
    </row>
    <row r="72" spans="1:12" x14ac:dyDescent="0.3">
      <c r="A72" s="58">
        <v>12</v>
      </c>
      <c r="B72" s="58">
        <v>8997</v>
      </c>
      <c r="C72" s="61">
        <v>13</v>
      </c>
      <c r="D72" s="58">
        <v>9002</v>
      </c>
      <c r="E72" s="61">
        <v>24</v>
      </c>
      <c r="F72" s="58">
        <v>9007</v>
      </c>
      <c r="G72" s="64">
        <v>14</v>
      </c>
      <c r="H72" s="64">
        <v>9014</v>
      </c>
      <c r="I72" s="40">
        <v>24</v>
      </c>
      <c r="J72" s="40">
        <v>9025</v>
      </c>
      <c r="K72" s="50">
        <v>0</v>
      </c>
      <c r="L72">
        <v>11212</v>
      </c>
    </row>
    <row r="73" spans="1:12" x14ac:dyDescent="0.3">
      <c r="A73" s="58">
        <v>12</v>
      </c>
      <c r="B73" s="58">
        <v>9134</v>
      </c>
      <c r="C73" s="61">
        <v>13</v>
      </c>
      <c r="D73" s="58">
        <v>9141</v>
      </c>
      <c r="E73" s="61">
        <v>13</v>
      </c>
      <c r="F73" s="58">
        <v>9155</v>
      </c>
      <c r="G73" s="64">
        <v>14</v>
      </c>
      <c r="H73" s="64">
        <v>9172</v>
      </c>
      <c r="I73" s="40">
        <v>24</v>
      </c>
      <c r="J73" s="40">
        <v>9184</v>
      </c>
      <c r="K73" s="50">
        <v>0</v>
      </c>
      <c r="L73">
        <v>11112</v>
      </c>
    </row>
    <row r="74" spans="1:12" x14ac:dyDescent="0.3">
      <c r="A74" s="58">
        <v>12</v>
      </c>
      <c r="B74" s="58">
        <v>9296</v>
      </c>
      <c r="C74" s="61">
        <v>13</v>
      </c>
      <c r="D74" s="58">
        <v>9300</v>
      </c>
      <c r="E74" s="61">
        <v>24</v>
      </c>
      <c r="F74" s="58">
        <v>9305</v>
      </c>
      <c r="G74" s="64">
        <v>14</v>
      </c>
      <c r="H74" s="64">
        <v>9312</v>
      </c>
      <c r="I74" s="40">
        <v>24</v>
      </c>
      <c r="J74" s="40">
        <v>9321</v>
      </c>
      <c r="K74" s="50">
        <v>0</v>
      </c>
      <c r="L74">
        <v>11212</v>
      </c>
    </row>
    <row r="75" spans="1:12" x14ac:dyDescent="0.3">
      <c r="A75" s="58">
        <v>12</v>
      </c>
      <c r="B75" s="58">
        <v>9433</v>
      </c>
      <c r="C75" s="61">
        <v>24</v>
      </c>
      <c r="D75" s="58">
        <v>9441</v>
      </c>
      <c r="E75" s="61">
        <v>13</v>
      </c>
      <c r="F75" s="58">
        <v>9447</v>
      </c>
      <c r="G75" s="64">
        <v>23</v>
      </c>
      <c r="H75" s="64">
        <v>9458</v>
      </c>
      <c r="I75" s="40">
        <v>13</v>
      </c>
      <c r="J75" s="40">
        <v>9465</v>
      </c>
      <c r="K75" s="50">
        <v>0</v>
      </c>
      <c r="L75">
        <v>12121</v>
      </c>
    </row>
    <row r="76" spans="1:12" x14ac:dyDescent="0.3">
      <c r="A76" s="58">
        <v>12</v>
      </c>
      <c r="B76" s="58">
        <v>9572</v>
      </c>
      <c r="C76" s="61">
        <v>13</v>
      </c>
      <c r="D76" s="58">
        <v>9576</v>
      </c>
      <c r="E76" s="61">
        <v>24</v>
      </c>
      <c r="F76" s="58">
        <v>9584</v>
      </c>
      <c r="G76" s="64">
        <v>14</v>
      </c>
      <c r="H76" s="64">
        <v>9591</v>
      </c>
      <c r="I76" s="40">
        <v>24</v>
      </c>
      <c r="J76" s="40">
        <v>9602</v>
      </c>
      <c r="K76" s="50">
        <v>0</v>
      </c>
      <c r="L76">
        <v>11212</v>
      </c>
    </row>
    <row r="77" spans="1:12" x14ac:dyDescent="0.3">
      <c r="A77" s="58">
        <v>21</v>
      </c>
      <c r="B77" s="58">
        <v>9710</v>
      </c>
      <c r="C77" s="61">
        <v>11</v>
      </c>
      <c r="D77" s="58">
        <v>9718</v>
      </c>
      <c r="E77" s="61">
        <v>11</v>
      </c>
      <c r="F77" s="58">
        <v>9723</v>
      </c>
      <c r="G77" s="64">
        <v>12</v>
      </c>
      <c r="H77" s="64">
        <v>9737</v>
      </c>
      <c r="I77" s="40">
        <v>13</v>
      </c>
      <c r="J77" s="40">
        <v>9752</v>
      </c>
      <c r="K77" s="50">
        <v>0</v>
      </c>
      <c r="L77">
        <v>21111</v>
      </c>
    </row>
    <row r="78" spans="1:12" x14ac:dyDescent="0.3">
      <c r="A78" s="58">
        <v>12</v>
      </c>
      <c r="B78" s="58">
        <v>9854</v>
      </c>
      <c r="C78" s="61">
        <v>13</v>
      </c>
      <c r="D78" s="58">
        <v>9867</v>
      </c>
      <c r="E78" s="61">
        <v>24</v>
      </c>
      <c r="F78" s="58">
        <v>9873</v>
      </c>
      <c r="G78" s="64">
        <v>14</v>
      </c>
      <c r="H78" s="64">
        <v>9879</v>
      </c>
      <c r="I78" s="40">
        <v>24</v>
      </c>
      <c r="J78" s="40">
        <v>9890</v>
      </c>
      <c r="K78" s="50">
        <v>0</v>
      </c>
      <c r="L78">
        <v>11212</v>
      </c>
    </row>
    <row r="79" spans="1:12" x14ac:dyDescent="0.3">
      <c r="A79" s="58">
        <v>21</v>
      </c>
      <c r="B79" s="58">
        <v>9996</v>
      </c>
      <c r="C79" s="61">
        <v>11</v>
      </c>
      <c r="D79" s="58">
        <v>10003</v>
      </c>
      <c r="E79" s="61">
        <v>22</v>
      </c>
      <c r="F79" s="58">
        <v>10009</v>
      </c>
      <c r="G79" s="64">
        <v>14</v>
      </c>
      <c r="H79" s="64">
        <v>10015</v>
      </c>
      <c r="I79" s="40">
        <v>24</v>
      </c>
      <c r="J79" s="40">
        <v>10023</v>
      </c>
      <c r="K79" s="50">
        <v>0</v>
      </c>
      <c r="L79">
        <v>21212</v>
      </c>
    </row>
    <row r="80" spans="1:12" x14ac:dyDescent="0.3">
      <c r="A80" s="58">
        <v>21</v>
      </c>
      <c r="B80" s="58">
        <v>10124</v>
      </c>
      <c r="C80" s="61">
        <v>11</v>
      </c>
      <c r="D80" s="58">
        <v>10132</v>
      </c>
      <c r="E80" s="61">
        <v>11</v>
      </c>
      <c r="F80" s="58">
        <v>10147</v>
      </c>
      <c r="G80" s="64">
        <v>21</v>
      </c>
      <c r="H80" s="64">
        <v>10155</v>
      </c>
      <c r="I80" s="40">
        <v>11</v>
      </c>
      <c r="J80" s="40">
        <v>10161</v>
      </c>
      <c r="K80" s="50">
        <v>1</v>
      </c>
      <c r="L80">
        <v>21121</v>
      </c>
    </row>
    <row r="81" spans="1:12" x14ac:dyDescent="0.3">
      <c r="A81" s="58">
        <v>21</v>
      </c>
      <c r="B81" s="58">
        <v>10252</v>
      </c>
      <c r="C81" s="61">
        <v>11</v>
      </c>
      <c r="D81" s="58">
        <v>10260</v>
      </c>
      <c r="E81" s="61">
        <v>11</v>
      </c>
      <c r="F81" s="58">
        <v>10268</v>
      </c>
      <c r="G81" s="64">
        <v>21</v>
      </c>
      <c r="H81" s="64">
        <v>10276</v>
      </c>
      <c r="I81" s="40">
        <v>11</v>
      </c>
      <c r="J81" s="40">
        <v>10282</v>
      </c>
      <c r="K81" s="50">
        <v>1</v>
      </c>
      <c r="L81">
        <v>21121</v>
      </c>
    </row>
    <row r="82" spans="1:12" x14ac:dyDescent="0.3">
      <c r="A82" s="58">
        <v>21</v>
      </c>
      <c r="B82" s="58">
        <v>10369</v>
      </c>
      <c r="C82" s="61">
        <v>11</v>
      </c>
      <c r="D82" s="58">
        <v>10374</v>
      </c>
      <c r="E82" s="61">
        <v>11</v>
      </c>
      <c r="F82" s="58">
        <v>10378</v>
      </c>
      <c r="G82" s="64">
        <v>21</v>
      </c>
      <c r="H82" s="64">
        <v>10386</v>
      </c>
      <c r="I82" s="40">
        <v>11</v>
      </c>
      <c r="J82" s="40">
        <v>10393</v>
      </c>
      <c r="K82" s="50">
        <v>1</v>
      </c>
      <c r="L82">
        <v>21121</v>
      </c>
    </row>
    <row r="83" spans="1:12" x14ac:dyDescent="0.3">
      <c r="A83" s="58">
        <v>21</v>
      </c>
      <c r="B83" s="58">
        <v>10489</v>
      </c>
      <c r="C83" s="61">
        <v>11</v>
      </c>
      <c r="D83" s="58">
        <v>10495</v>
      </c>
      <c r="E83" s="61">
        <v>22</v>
      </c>
      <c r="F83" s="58">
        <v>10503</v>
      </c>
      <c r="G83" s="64">
        <v>14</v>
      </c>
      <c r="H83" s="64">
        <v>10510</v>
      </c>
      <c r="I83" s="40">
        <v>13</v>
      </c>
      <c r="J83" s="40">
        <v>10531</v>
      </c>
      <c r="K83" s="50">
        <v>0</v>
      </c>
      <c r="L83">
        <v>21211</v>
      </c>
    </row>
    <row r="84" spans="1:12" x14ac:dyDescent="0.3">
      <c r="A84" s="58">
        <v>12</v>
      </c>
      <c r="B84" s="58">
        <v>10629</v>
      </c>
      <c r="C84" s="61">
        <v>24</v>
      </c>
      <c r="D84" s="58">
        <v>10636</v>
      </c>
      <c r="E84" s="61">
        <v>13</v>
      </c>
      <c r="F84" s="58">
        <v>10643</v>
      </c>
      <c r="G84" s="64">
        <v>23</v>
      </c>
      <c r="H84" s="64">
        <v>10651</v>
      </c>
      <c r="I84" s="40">
        <v>13</v>
      </c>
      <c r="J84" s="40">
        <v>10658</v>
      </c>
      <c r="K84" s="50">
        <v>0</v>
      </c>
      <c r="L84">
        <v>12121</v>
      </c>
    </row>
    <row r="85" spans="1:12" x14ac:dyDescent="0.3">
      <c r="A85" s="58">
        <v>21</v>
      </c>
      <c r="B85" s="58">
        <v>10759</v>
      </c>
      <c r="C85" s="61">
        <v>11</v>
      </c>
      <c r="D85" s="58">
        <v>10767</v>
      </c>
      <c r="E85" s="61">
        <v>11</v>
      </c>
      <c r="F85" s="58">
        <v>10774</v>
      </c>
      <c r="G85" s="64">
        <v>21</v>
      </c>
      <c r="H85" s="64">
        <v>10779</v>
      </c>
      <c r="I85" s="40">
        <v>11</v>
      </c>
      <c r="J85" s="40">
        <v>10786</v>
      </c>
      <c r="K85" s="50">
        <v>1</v>
      </c>
      <c r="L85">
        <v>21121</v>
      </c>
    </row>
    <row r="86" spans="1:12" x14ac:dyDescent="0.3">
      <c r="A86" s="58">
        <v>21</v>
      </c>
      <c r="B86" s="58">
        <v>10874</v>
      </c>
      <c r="C86" s="61">
        <v>11</v>
      </c>
      <c r="D86" s="58">
        <v>10883</v>
      </c>
      <c r="E86" s="61">
        <v>11</v>
      </c>
      <c r="F86" s="58">
        <v>10887</v>
      </c>
      <c r="G86" s="64">
        <v>21</v>
      </c>
      <c r="H86" s="64">
        <v>10896</v>
      </c>
      <c r="I86" s="40">
        <v>11</v>
      </c>
      <c r="J86" s="40">
        <v>10903</v>
      </c>
      <c r="K86" s="50">
        <v>1</v>
      </c>
      <c r="L86">
        <v>21121</v>
      </c>
    </row>
    <row r="87" spans="1:12" x14ac:dyDescent="0.3">
      <c r="A87" s="58">
        <v>21</v>
      </c>
      <c r="B87" s="58">
        <v>10991</v>
      </c>
      <c r="C87" s="61">
        <v>11</v>
      </c>
      <c r="D87" s="58">
        <v>10996</v>
      </c>
      <c r="E87" s="61">
        <v>11</v>
      </c>
      <c r="F87" s="58">
        <v>11000</v>
      </c>
      <c r="G87" s="64">
        <v>21</v>
      </c>
      <c r="H87" s="64">
        <v>11006</v>
      </c>
      <c r="I87" s="40">
        <v>11</v>
      </c>
      <c r="J87" s="40">
        <v>11013</v>
      </c>
      <c r="K87" s="50">
        <v>1</v>
      </c>
      <c r="L87">
        <v>21121</v>
      </c>
    </row>
    <row r="88" spans="1:12" x14ac:dyDescent="0.3">
      <c r="A88" s="58">
        <v>21</v>
      </c>
      <c r="B88" s="58">
        <v>11097</v>
      </c>
      <c r="C88" s="61">
        <v>11</v>
      </c>
      <c r="D88" s="58">
        <v>11104</v>
      </c>
      <c r="E88" s="61">
        <v>22</v>
      </c>
      <c r="F88" s="58">
        <v>11112</v>
      </c>
      <c r="G88" s="64">
        <v>14</v>
      </c>
      <c r="H88" s="64">
        <v>11117</v>
      </c>
      <c r="I88" s="40">
        <v>13</v>
      </c>
      <c r="J88" s="40">
        <v>11174</v>
      </c>
      <c r="K88" s="50">
        <v>0</v>
      </c>
      <c r="L88">
        <v>21211</v>
      </c>
    </row>
    <row r="89" spans="1:12" x14ac:dyDescent="0.3">
      <c r="A89" s="58">
        <v>21</v>
      </c>
      <c r="B89" s="58">
        <v>11273</v>
      </c>
      <c r="C89" s="61">
        <v>11</v>
      </c>
      <c r="D89" s="58">
        <v>11282</v>
      </c>
      <c r="E89" s="61">
        <v>22</v>
      </c>
      <c r="F89" s="58">
        <v>11291</v>
      </c>
      <c r="G89" s="64">
        <v>14</v>
      </c>
      <c r="H89" s="64">
        <v>11297</v>
      </c>
      <c r="I89" s="40">
        <v>24</v>
      </c>
      <c r="J89" s="40">
        <v>11306</v>
      </c>
      <c r="K89" s="50">
        <v>0</v>
      </c>
      <c r="L89">
        <v>21212</v>
      </c>
    </row>
    <row r="90" spans="1:12" x14ac:dyDescent="0.3">
      <c r="A90" s="58">
        <v>21</v>
      </c>
      <c r="B90" s="58">
        <v>11406</v>
      </c>
      <c r="C90" s="61">
        <v>11</v>
      </c>
      <c r="D90" s="58">
        <v>11414</v>
      </c>
      <c r="E90" s="61">
        <v>11</v>
      </c>
      <c r="F90" s="58">
        <v>11418</v>
      </c>
      <c r="G90" s="64">
        <v>12</v>
      </c>
      <c r="H90" s="64">
        <v>11433</v>
      </c>
      <c r="I90" s="40">
        <v>13</v>
      </c>
      <c r="J90" s="40">
        <v>11448</v>
      </c>
      <c r="K90" s="50">
        <v>0</v>
      </c>
      <c r="L90">
        <v>21111</v>
      </c>
    </row>
    <row r="91" spans="1:12" x14ac:dyDescent="0.3">
      <c r="A91" s="57">
        <v>12</v>
      </c>
      <c r="B91" s="57">
        <v>11551</v>
      </c>
      <c r="C91" s="60">
        <v>13</v>
      </c>
      <c r="D91" s="57">
        <v>11555</v>
      </c>
      <c r="E91" s="60">
        <v>13</v>
      </c>
      <c r="F91" s="57">
        <v>11559</v>
      </c>
      <c r="G91" s="63">
        <v>23</v>
      </c>
      <c r="H91" s="63">
        <v>11567</v>
      </c>
      <c r="I91" s="41">
        <v>13</v>
      </c>
      <c r="J91" s="41">
        <v>11574</v>
      </c>
      <c r="K91" s="42">
        <v>0</v>
      </c>
      <c r="L91">
        <v>11121</v>
      </c>
    </row>
    <row r="92" spans="1:12" x14ac:dyDescent="0.3">
      <c r="A92" s="57">
        <v>21</v>
      </c>
      <c r="B92" s="57">
        <v>11670</v>
      </c>
      <c r="C92" s="60">
        <v>11</v>
      </c>
      <c r="D92" s="57">
        <v>11677</v>
      </c>
      <c r="E92" s="60">
        <v>22</v>
      </c>
      <c r="F92" s="57">
        <v>11686</v>
      </c>
      <c r="G92" s="63">
        <v>14</v>
      </c>
      <c r="H92" s="63">
        <v>11692</v>
      </c>
      <c r="I92" s="41">
        <v>24</v>
      </c>
      <c r="J92" s="41">
        <v>11704</v>
      </c>
      <c r="K92" s="42">
        <v>0</v>
      </c>
      <c r="L92">
        <v>21212</v>
      </c>
    </row>
    <row r="93" spans="1:12" x14ac:dyDescent="0.3">
      <c r="A93" s="57">
        <v>21</v>
      </c>
      <c r="B93" s="57">
        <v>11808</v>
      </c>
      <c r="C93" s="60">
        <v>11</v>
      </c>
      <c r="D93" s="57">
        <v>11815</v>
      </c>
      <c r="E93" s="60">
        <v>11</v>
      </c>
      <c r="F93" s="57">
        <v>11830</v>
      </c>
      <c r="G93" s="63">
        <v>21</v>
      </c>
      <c r="H93" s="63">
        <v>11838</v>
      </c>
      <c r="I93" s="41">
        <v>11</v>
      </c>
      <c r="J93" s="41">
        <v>11845</v>
      </c>
      <c r="K93" s="42">
        <v>1</v>
      </c>
      <c r="L93">
        <v>21121</v>
      </c>
    </row>
    <row r="94" spans="1:12" x14ac:dyDescent="0.3">
      <c r="A94" s="57">
        <v>12</v>
      </c>
      <c r="B94" s="57">
        <v>11954</v>
      </c>
      <c r="C94" s="60">
        <v>13</v>
      </c>
      <c r="D94" s="57">
        <v>11967</v>
      </c>
      <c r="E94" s="60">
        <v>24</v>
      </c>
      <c r="F94" s="57">
        <v>11975</v>
      </c>
      <c r="G94" s="63">
        <v>14</v>
      </c>
      <c r="H94" s="63">
        <v>11982</v>
      </c>
      <c r="I94" s="41">
        <v>13</v>
      </c>
      <c r="J94" s="41">
        <v>12000</v>
      </c>
      <c r="K94" s="42">
        <v>0</v>
      </c>
      <c r="L94">
        <v>11211</v>
      </c>
    </row>
    <row r="95" spans="1:12" x14ac:dyDescent="0.3">
      <c r="A95" s="57">
        <v>21</v>
      </c>
      <c r="B95" s="57">
        <v>12095</v>
      </c>
      <c r="C95" s="60">
        <v>11</v>
      </c>
      <c r="D95" s="57">
        <v>12101</v>
      </c>
      <c r="E95" s="60">
        <v>11</v>
      </c>
      <c r="F95" s="57">
        <v>12105</v>
      </c>
      <c r="G95" s="63">
        <v>12</v>
      </c>
      <c r="H95" s="63">
        <v>12119</v>
      </c>
      <c r="I95" s="41">
        <v>13</v>
      </c>
      <c r="J95" s="41">
        <v>12132</v>
      </c>
      <c r="K95" s="42">
        <v>0</v>
      </c>
      <c r="L95">
        <v>21111</v>
      </c>
    </row>
    <row r="96" spans="1:12" x14ac:dyDescent="0.3">
      <c r="A96" s="57">
        <v>21</v>
      </c>
      <c r="B96" s="57">
        <v>12231</v>
      </c>
      <c r="C96" s="60">
        <v>11</v>
      </c>
      <c r="D96" s="57">
        <v>12238</v>
      </c>
      <c r="E96" s="60">
        <v>22</v>
      </c>
      <c r="F96" s="57">
        <v>12247</v>
      </c>
      <c r="G96" s="63">
        <v>14</v>
      </c>
      <c r="H96" s="63">
        <v>12252</v>
      </c>
      <c r="I96" s="41">
        <v>13</v>
      </c>
      <c r="J96" s="41">
        <v>12267</v>
      </c>
      <c r="K96" s="42">
        <v>0</v>
      </c>
      <c r="L96">
        <v>21211</v>
      </c>
    </row>
    <row r="97" spans="1:12" x14ac:dyDescent="0.3">
      <c r="A97" s="57">
        <v>21</v>
      </c>
      <c r="B97" s="57">
        <v>12361</v>
      </c>
      <c r="C97" s="60">
        <v>11</v>
      </c>
      <c r="D97" s="57">
        <v>12368</v>
      </c>
      <c r="E97" s="60">
        <v>11</v>
      </c>
      <c r="F97" s="57">
        <v>12373</v>
      </c>
      <c r="G97" s="63">
        <v>21</v>
      </c>
      <c r="H97" s="63">
        <v>12379</v>
      </c>
      <c r="I97" s="41">
        <v>11</v>
      </c>
      <c r="J97" s="41">
        <v>12384</v>
      </c>
      <c r="K97" s="42">
        <v>1</v>
      </c>
      <c r="L97">
        <v>21121</v>
      </c>
    </row>
    <row r="98" spans="1:12" x14ac:dyDescent="0.3">
      <c r="A98" s="57">
        <v>21</v>
      </c>
      <c r="B98" s="57">
        <v>12470</v>
      </c>
      <c r="C98" s="60">
        <v>11</v>
      </c>
      <c r="D98" s="57">
        <v>12477</v>
      </c>
      <c r="E98" s="60">
        <v>11</v>
      </c>
      <c r="F98" s="57">
        <v>12481</v>
      </c>
      <c r="G98" s="63">
        <v>12</v>
      </c>
      <c r="H98" s="63">
        <v>12492</v>
      </c>
      <c r="I98" s="41">
        <v>24</v>
      </c>
      <c r="J98" s="41">
        <v>12500</v>
      </c>
      <c r="K98" s="42">
        <v>0</v>
      </c>
      <c r="L98">
        <v>21112</v>
      </c>
    </row>
    <row r="99" spans="1:12" x14ac:dyDescent="0.3">
      <c r="A99" s="57">
        <v>21</v>
      </c>
      <c r="B99" s="57">
        <v>12599</v>
      </c>
      <c r="C99" s="60">
        <v>11</v>
      </c>
      <c r="D99" s="57">
        <v>12606</v>
      </c>
      <c r="E99" s="60">
        <v>11</v>
      </c>
      <c r="F99" s="57">
        <v>12610</v>
      </c>
      <c r="G99" s="63">
        <v>12</v>
      </c>
      <c r="H99" s="63">
        <v>12622</v>
      </c>
      <c r="I99" s="41">
        <v>24</v>
      </c>
      <c r="J99" s="41">
        <v>12633</v>
      </c>
      <c r="K99" s="42">
        <v>0</v>
      </c>
      <c r="L99">
        <v>21112</v>
      </c>
    </row>
    <row r="100" spans="1:12" x14ac:dyDescent="0.3">
      <c r="A100" s="57">
        <v>21</v>
      </c>
      <c r="B100" s="57">
        <v>12730</v>
      </c>
      <c r="C100" s="60">
        <v>11</v>
      </c>
      <c r="D100" s="57">
        <v>12737</v>
      </c>
      <c r="E100" s="60">
        <v>11</v>
      </c>
      <c r="F100" s="57">
        <v>12744</v>
      </c>
      <c r="G100" s="63">
        <v>21</v>
      </c>
      <c r="H100" s="63">
        <v>12752</v>
      </c>
      <c r="I100" s="41">
        <v>11</v>
      </c>
      <c r="J100" s="41">
        <v>12759</v>
      </c>
      <c r="K100" s="42">
        <v>1</v>
      </c>
      <c r="L100">
        <v>21121</v>
      </c>
    </row>
    <row r="101" spans="1:12" x14ac:dyDescent="0.3">
      <c r="A101" s="57">
        <v>12</v>
      </c>
      <c r="B101" s="57">
        <v>12852</v>
      </c>
      <c r="C101" s="60">
        <v>13</v>
      </c>
      <c r="D101" s="57">
        <v>12859</v>
      </c>
      <c r="E101" s="60">
        <v>24</v>
      </c>
      <c r="F101" s="57">
        <v>12865</v>
      </c>
      <c r="G101" s="63">
        <v>14</v>
      </c>
      <c r="H101" s="63">
        <v>12872</v>
      </c>
      <c r="I101" s="41">
        <v>13</v>
      </c>
      <c r="J101" s="41">
        <v>12885</v>
      </c>
      <c r="K101" s="42">
        <v>0</v>
      </c>
      <c r="L101">
        <v>11211</v>
      </c>
    </row>
    <row r="102" spans="1:12" x14ac:dyDescent="0.3">
      <c r="A102" s="57">
        <v>21</v>
      </c>
      <c r="B102" s="57">
        <v>12978</v>
      </c>
      <c r="C102" s="60">
        <v>11</v>
      </c>
      <c r="D102" s="57">
        <v>12985</v>
      </c>
      <c r="E102" s="60">
        <v>11</v>
      </c>
      <c r="F102" s="57">
        <v>12989</v>
      </c>
      <c r="G102" s="63">
        <v>12</v>
      </c>
      <c r="H102" s="63">
        <v>13005</v>
      </c>
      <c r="I102" s="41">
        <v>13</v>
      </c>
      <c r="J102" s="41">
        <v>13023</v>
      </c>
      <c r="K102" s="42">
        <v>0</v>
      </c>
      <c r="L102">
        <v>21111</v>
      </c>
    </row>
    <row r="103" spans="1:12" x14ac:dyDescent="0.3">
      <c r="A103" s="57">
        <v>21</v>
      </c>
      <c r="B103" s="57">
        <v>13121</v>
      </c>
      <c r="C103" s="60">
        <v>11</v>
      </c>
      <c r="D103" s="57">
        <v>13127</v>
      </c>
      <c r="E103" s="60">
        <v>11</v>
      </c>
      <c r="F103" s="57">
        <v>13130</v>
      </c>
      <c r="G103" s="63">
        <v>21</v>
      </c>
      <c r="H103" s="63">
        <v>13136</v>
      </c>
      <c r="I103" s="41">
        <v>11</v>
      </c>
      <c r="J103" s="41">
        <v>13143</v>
      </c>
      <c r="K103" s="42">
        <v>1</v>
      </c>
      <c r="L103">
        <v>21121</v>
      </c>
    </row>
    <row r="104" spans="1:12" x14ac:dyDescent="0.3">
      <c r="A104" s="57">
        <v>12</v>
      </c>
      <c r="B104" s="57">
        <v>13241</v>
      </c>
      <c r="C104" s="60">
        <v>13</v>
      </c>
      <c r="D104" s="57">
        <v>13245</v>
      </c>
      <c r="E104" s="60">
        <v>24</v>
      </c>
      <c r="F104" s="57">
        <v>13253</v>
      </c>
      <c r="G104" s="63">
        <v>14</v>
      </c>
      <c r="H104" s="63">
        <v>13260</v>
      </c>
      <c r="I104" s="41">
        <v>13</v>
      </c>
      <c r="J104" s="41">
        <v>13275</v>
      </c>
      <c r="K104" s="42">
        <v>0</v>
      </c>
      <c r="L104">
        <v>11211</v>
      </c>
    </row>
    <row r="105" spans="1:12" x14ac:dyDescent="0.3">
      <c r="A105" s="57">
        <v>21</v>
      </c>
      <c r="B105" s="57">
        <v>13377</v>
      </c>
      <c r="C105" s="60">
        <v>11</v>
      </c>
      <c r="D105" s="57">
        <v>13385</v>
      </c>
      <c r="E105" s="60">
        <v>22</v>
      </c>
      <c r="F105" s="57">
        <v>13393</v>
      </c>
      <c r="G105" s="63">
        <v>14</v>
      </c>
      <c r="H105" s="63">
        <v>13400</v>
      </c>
      <c r="I105" s="41">
        <v>13</v>
      </c>
      <c r="J105" s="41">
        <v>13411</v>
      </c>
      <c r="K105" s="42">
        <v>0</v>
      </c>
      <c r="L105">
        <v>21211</v>
      </c>
    </row>
    <row r="106" spans="1:12" x14ac:dyDescent="0.3">
      <c r="A106" s="57">
        <v>12</v>
      </c>
      <c r="B106" s="57">
        <v>13515</v>
      </c>
      <c r="C106" s="60">
        <v>13</v>
      </c>
      <c r="D106" s="57">
        <v>13519</v>
      </c>
      <c r="E106" s="60">
        <v>24</v>
      </c>
      <c r="F106" s="57">
        <v>13524</v>
      </c>
      <c r="G106" s="63">
        <v>14</v>
      </c>
      <c r="H106" s="63">
        <v>13531</v>
      </c>
      <c r="I106" s="41">
        <v>24</v>
      </c>
      <c r="J106" s="41">
        <v>13539</v>
      </c>
      <c r="K106" s="42">
        <v>0</v>
      </c>
      <c r="L106">
        <v>11212</v>
      </c>
    </row>
    <row r="107" spans="1:12" x14ac:dyDescent="0.3">
      <c r="A107" s="57">
        <v>12</v>
      </c>
      <c r="B107" s="57">
        <v>13643</v>
      </c>
      <c r="C107" s="60">
        <v>13</v>
      </c>
      <c r="D107" s="57">
        <v>13647</v>
      </c>
      <c r="E107" s="60">
        <v>13</v>
      </c>
      <c r="F107" s="57">
        <v>13662</v>
      </c>
      <c r="G107" s="63">
        <v>14</v>
      </c>
      <c r="H107" s="63">
        <v>13677</v>
      </c>
      <c r="I107" s="41">
        <v>13</v>
      </c>
      <c r="J107" s="41">
        <v>13691</v>
      </c>
      <c r="K107" s="42">
        <v>0</v>
      </c>
      <c r="L107">
        <v>11111</v>
      </c>
    </row>
    <row r="108" spans="1:12" x14ac:dyDescent="0.3">
      <c r="A108" s="57">
        <v>21</v>
      </c>
      <c r="B108" s="57">
        <v>13787</v>
      </c>
      <c r="C108" s="60">
        <v>11</v>
      </c>
      <c r="D108" s="57">
        <v>13794</v>
      </c>
      <c r="E108" s="60">
        <v>11</v>
      </c>
      <c r="F108" s="57">
        <v>13799</v>
      </c>
      <c r="G108" s="63">
        <v>21</v>
      </c>
      <c r="H108" s="63">
        <v>13804</v>
      </c>
      <c r="I108" s="41">
        <v>11</v>
      </c>
      <c r="J108" s="41">
        <v>13811</v>
      </c>
      <c r="K108" s="42">
        <v>1</v>
      </c>
      <c r="L108">
        <v>21121</v>
      </c>
    </row>
    <row r="109" spans="1:12" x14ac:dyDescent="0.3">
      <c r="A109" s="57">
        <v>21</v>
      </c>
      <c r="B109" s="57">
        <v>13903</v>
      </c>
      <c r="C109" s="60">
        <v>11</v>
      </c>
      <c r="D109" s="57">
        <v>13908</v>
      </c>
      <c r="E109" s="60">
        <v>11</v>
      </c>
      <c r="F109" s="57">
        <v>13911</v>
      </c>
      <c r="G109" s="63">
        <v>21</v>
      </c>
      <c r="H109" s="63">
        <v>13919</v>
      </c>
      <c r="I109" s="41">
        <v>11</v>
      </c>
      <c r="J109" s="41">
        <v>13926</v>
      </c>
      <c r="K109" s="42">
        <v>1</v>
      </c>
      <c r="L109">
        <v>21121</v>
      </c>
    </row>
    <row r="110" spans="1:12" x14ac:dyDescent="0.3">
      <c r="A110" s="57">
        <v>21</v>
      </c>
      <c r="B110" s="57">
        <v>14024</v>
      </c>
      <c r="C110" s="60">
        <v>11</v>
      </c>
      <c r="D110" s="57">
        <v>14031</v>
      </c>
      <c r="E110" s="60">
        <v>22</v>
      </c>
      <c r="F110" s="57">
        <v>14039</v>
      </c>
      <c r="G110" s="63">
        <v>14</v>
      </c>
      <c r="H110" s="63">
        <v>14044</v>
      </c>
      <c r="I110" s="41">
        <v>13</v>
      </c>
      <c r="J110" s="41">
        <v>14063</v>
      </c>
      <c r="K110" s="42">
        <v>0</v>
      </c>
      <c r="L110">
        <v>21211</v>
      </c>
    </row>
    <row r="111" spans="1:12" x14ac:dyDescent="0.3">
      <c r="A111" s="57">
        <v>21</v>
      </c>
      <c r="B111" s="57">
        <v>14157</v>
      </c>
      <c r="C111" s="60">
        <v>11</v>
      </c>
      <c r="D111" s="57">
        <v>14164</v>
      </c>
      <c r="E111" s="60">
        <v>11</v>
      </c>
      <c r="F111" s="57">
        <v>14171</v>
      </c>
      <c r="G111" s="63">
        <v>21</v>
      </c>
      <c r="H111" s="63">
        <v>14176</v>
      </c>
      <c r="I111" s="41">
        <v>11</v>
      </c>
      <c r="J111" s="41">
        <v>14183</v>
      </c>
      <c r="K111" s="42">
        <v>1</v>
      </c>
      <c r="L111">
        <v>21121</v>
      </c>
    </row>
    <row r="112" spans="1:12" x14ac:dyDescent="0.3">
      <c r="A112" s="58">
        <v>21</v>
      </c>
      <c r="B112" s="58">
        <v>14286</v>
      </c>
      <c r="C112" s="61">
        <v>11</v>
      </c>
      <c r="D112" s="58">
        <v>14291</v>
      </c>
      <c r="E112" s="61">
        <v>11</v>
      </c>
      <c r="F112" s="58">
        <v>14298</v>
      </c>
      <c r="G112" s="64">
        <v>21</v>
      </c>
      <c r="H112" s="64">
        <v>14306</v>
      </c>
      <c r="I112" s="40">
        <v>11</v>
      </c>
      <c r="J112" s="40">
        <v>14311</v>
      </c>
      <c r="K112" s="50">
        <v>1</v>
      </c>
      <c r="L112">
        <v>21121</v>
      </c>
    </row>
    <row r="113" spans="1:12" x14ac:dyDescent="0.3">
      <c r="A113" s="58">
        <v>21</v>
      </c>
      <c r="B113" s="58">
        <v>14397</v>
      </c>
      <c r="C113" s="61">
        <v>11</v>
      </c>
      <c r="D113" s="58">
        <v>14402</v>
      </c>
      <c r="E113" s="61">
        <v>11</v>
      </c>
      <c r="F113" s="58">
        <v>14406</v>
      </c>
      <c r="G113" s="64">
        <v>12</v>
      </c>
      <c r="H113" s="64">
        <v>14418</v>
      </c>
      <c r="I113" s="40">
        <v>24</v>
      </c>
      <c r="J113" s="40">
        <v>14429</v>
      </c>
      <c r="K113" s="50">
        <v>0</v>
      </c>
      <c r="L113">
        <v>21112</v>
      </c>
    </row>
    <row r="114" spans="1:12" x14ac:dyDescent="0.3">
      <c r="A114" s="58">
        <v>21</v>
      </c>
      <c r="B114" s="58">
        <v>14525</v>
      </c>
      <c r="C114" s="61">
        <v>11</v>
      </c>
      <c r="D114" s="58">
        <v>14530</v>
      </c>
      <c r="E114" s="61">
        <v>11</v>
      </c>
      <c r="F114" s="58">
        <v>14534</v>
      </c>
      <c r="G114" s="64">
        <v>12</v>
      </c>
      <c r="H114" s="64">
        <v>14549</v>
      </c>
      <c r="I114" s="40">
        <v>13</v>
      </c>
      <c r="J114" s="40">
        <v>14565</v>
      </c>
      <c r="K114" s="50">
        <v>0</v>
      </c>
      <c r="L114">
        <v>21111</v>
      </c>
    </row>
    <row r="115" spans="1:12" x14ac:dyDescent="0.3">
      <c r="A115" s="58">
        <v>21</v>
      </c>
      <c r="B115" s="58">
        <v>14663</v>
      </c>
      <c r="C115" s="61">
        <v>11</v>
      </c>
      <c r="D115" s="58">
        <v>14672</v>
      </c>
      <c r="E115" s="61">
        <v>11</v>
      </c>
      <c r="F115" s="58">
        <v>14676</v>
      </c>
      <c r="G115" s="64">
        <v>21</v>
      </c>
      <c r="H115" s="64">
        <v>14683</v>
      </c>
      <c r="I115" s="40">
        <v>11</v>
      </c>
      <c r="J115" s="40">
        <v>14690</v>
      </c>
      <c r="K115" s="50">
        <v>1</v>
      </c>
      <c r="L115">
        <v>21121</v>
      </c>
    </row>
    <row r="116" spans="1:12" x14ac:dyDescent="0.3">
      <c r="A116" s="58">
        <v>21</v>
      </c>
      <c r="B116" s="58">
        <v>14779</v>
      </c>
      <c r="C116" s="61">
        <v>11</v>
      </c>
      <c r="D116" s="58">
        <v>14787</v>
      </c>
      <c r="E116" s="61">
        <v>22</v>
      </c>
      <c r="F116" s="58">
        <v>14795</v>
      </c>
      <c r="G116" s="64">
        <v>14</v>
      </c>
      <c r="H116" s="64">
        <v>14800</v>
      </c>
      <c r="I116" s="40">
        <v>13</v>
      </c>
      <c r="J116" s="40">
        <v>14813</v>
      </c>
      <c r="K116" s="50">
        <v>0</v>
      </c>
      <c r="L116">
        <v>21211</v>
      </c>
    </row>
    <row r="117" spans="1:12" x14ac:dyDescent="0.3">
      <c r="A117" s="58">
        <v>21</v>
      </c>
      <c r="B117" s="58">
        <v>14907</v>
      </c>
      <c r="C117" s="61">
        <v>11</v>
      </c>
      <c r="D117" s="58">
        <v>14914</v>
      </c>
      <c r="E117" s="61">
        <v>11</v>
      </c>
      <c r="F117" s="58">
        <v>14920</v>
      </c>
      <c r="G117" s="64">
        <v>21</v>
      </c>
      <c r="H117" s="64">
        <v>14925</v>
      </c>
      <c r="I117" s="40">
        <v>11</v>
      </c>
      <c r="J117" s="40">
        <v>14932</v>
      </c>
      <c r="K117" s="50">
        <v>1</v>
      </c>
      <c r="L117">
        <v>21121</v>
      </c>
    </row>
    <row r="118" spans="1:12" x14ac:dyDescent="0.3">
      <c r="A118" s="58">
        <v>21</v>
      </c>
      <c r="B118" s="58">
        <v>15021</v>
      </c>
      <c r="C118" s="61">
        <v>11</v>
      </c>
      <c r="D118" s="58">
        <v>15028</v>
      </c>
      <c r="E118" s="61">
        <v>22</v>
      </c>
      <c r="F118" s="58">
        <v>15036</v>
      </c>
      <c r="G118" s="64">
        <v>14</v>
      </c>
      <c r="H118" s="64">
        <v>15041</v>
      </c>
      <c r="I118" s="40">
        <v>24</v>
      </c>
      <c r="J118" s="40">
        <v>15101</v>
      </c>
      <c r="K118" s="50">
        <v>0</v>
      </c>
      <c r="L118">
        <v>21212</v>
      </c>
    </row>
    <row r="119" spans="1:12" x14ac:dyDescent="0.3">
      <c r="A119" s="58">
        <v>21</v>
      </c>
      <c r="B119" s="58">
        <v>15195</v>
      </c>
      <c r="C119" s="61">
        <v>11</v>
      </c>
      <c r="D119" s="58">
        <v>15200</v>
      </c>
      <c r="E119" s="61">
        <v>11</v>
      </c>
      <c r="F119" s="58">
        <v>15204</v>
      </c>
      <c r="G119" s="64">
        <v>21</v>
      </c>
      <c r="H119" s="64">
        <v>15213</v>
      </c>
      <c r="I119" s="40">
        <v>11</v>
      </c>
      <c r="J119" s="40">
        <v>15219</v>
      </c>
      <c r="K119" s="50">
        <v>1</v>
      </c>
      <c r="L119">
        <v>21121</v>
      </c>
    </row>
    <row r="120" spans="1:12" x14ac:dyDescent="0.3">
      <c r="A120" s="58">
        <v>21</v>
      </c>
      <c r="B120" s="58">
        <v>15315</v>
      </c>
      <c r="C120" s="61">
        <v>11</v>
      </c>
      <c r="D120" s="58">
        <v>15323</v>
      </c>
      <c r="E120" s="61">
        <v>11</v>
      </c>
      <c r="F120" s="58">
        <v>15327</v>
      </c>
      <c r="G120" s="64">
        <v>21</v>
      </c>
      <c r="H120" s="64">
        <v>15336</v>
      </c>
      <c r="I120" s="40">
        <v>11</v>
      </c>
      <c r="J120" s="40">
        <v>15340</v>
      </c>
      <c r="K120" s="50">
        <v>1</v>
      </c>
      <c r="L120">
        <v>21121</v>
      </c>
    </row>
    <row r="121" spans="1:12" x14ac:dyDescent="0.3">
      <c r="A121" s="58">
        <v>21</v>
      </c>
      <c r="B121" s="58">
        <v>15424</v>
      </c>
      <c r="C121" s="61">
        <v>11</v>
      </c>
      <c r="D121" s="58">
        <v>15429</v>
      </c>
      <c r="E121" s="61">
        <v>11</v>
      </c>
      <c r="F121" s="58">
        <v>15434</v>
      </c>
      <c r="G121" s="64">
        <v>21</v>
      </c>
      <c r="H121" s="64">
        <v>15442</v>
      </c>
      <c r="I121" s="40">
        <v>11</v>
      </c>
      <c r="J121" s="40">
        <v>15447</v>
      </c>
      <c r="K121" s="50">
        <v>1</v>
      </c>
      <c r="L121">
        <v>21121</v>
      </c>
    </row>
    <row r="122" spans="1:12" x14ac:dyDescent="0.3">
      <c r="A122" s="58">
        <v>21</v>
      </c>
      <c r="B122" s="58">
        <v>15533</v>
      </c>
      <c r="C122" s="61">
        <v>11</v>
      </c>
      <c r="D122" s="58">
        <v>15540</v>
      </c>
      <c r="E122" s="61">
        <v>11</v>
      </c>
      <c r="F122" s="58">
        <v>15553</v>
      </c>
      <c r="G122" s="64">
        <v>21</v>
      </c>
      <c r="H122" s="64">
        <v>15566</v>
      </c>
      <c r="I122" s="40">
        <v>11</v>
      </c>
      <c r="J122" s="40">
        <v>15573</v>
      </c>
      <c r="K122" s="50">
        <v>1</v>
      </c>
      <c r="L122">
        <v>21121</v>
      </c>
    </row>
    <row r="123" spans="1:12" x14ac:dyDescent="0.3">
      <c r="A123" s="58">
        <v>12</v>
      </c>
      <c r="B123" s="58">
        <v>15664</v>
      </c>
      <c r="C123" s="61">
        <v>13</v>
      </c>
      <c r="D123" s="58">
        <v>15668</v>
      </c>
      <c r="E123" s="61">
        <v>24</v>
      </c>
      <c r="F123" s="58">
        <v>15676</v>
      </c>
      <c r="G123" s="64">
        <v>14</v>
      </c>
      <c r="H123" s="64">
        <v>15682</v>
      </c>
      <c r="I123" s="40">
        <v>13</v>
      </c>
      <c r="J123" s="40">
        <v>15702</v>
      </c>
      <c r="K123" s="50">
        <v>0</v>
      </c>
      <c r="L123">
        <v>11211</v>
      </c>
    </row>
    <row r="124" spans="1:12" x14ac:dyDescent="0.3">
      <c r="A124" s="58">
        <v>21</v>
      </c>
      <c r="B124" s="58">
        <v>15798</v>
      </c>
      <c r="C124" s="61">
        <v>11</v>
      </c>
      <c r="D124" s="58">
        <v>15803</v>
      </c>
      <c r="E124" s="61">
        <v>11</v>
      </c>
      <c r="F124" s="58">
        <v>15807</v>
      </c>
      <c r="G124" s="64">
        <v>21</v>
      </c>
      <c r="H124" s="64">
        <v>15815</v>
      </c>
      <c r="I124" s="40">
        <v>11</v>
      </c>
      <c r="J124" s="40">
        <v>15822</v>
      </c>
      <c r="K124" s="50">
        <v>1</v>
      </c>
      <c r="L124">
        <v>21121</v>
      </c>
    </row>
    <row r="125" spans="1:12" x14ac:dyDescent="0.3">
      <c r="A125" s="58">
        <v>21</v>
      </c>
      <c r="B125" s="58">
        <v>15909</v>
      </c>
      <c r="C125" s="61">
        <v>11</v>
      </c>
      <c r="D125" s="58">
        <v>15915</v>
      </c>
      <c r="E125" s="61">
        <v>22</v>
      </c>
      <c r="F125" s="58">
        <v>15924</v>
      </c>
      <c r="G125" s="64">
        <v>14</v>
      </c>
      <c r="H125" s="64">
        <v>15928</v>
      </c>
      <c r="I125" s="40">
        <v>13</v>
      </c>
      <c r="J125" s="40">
        <v>15939</v>
      </c>
      <c r="K125" s="50">
        <v>0</v>
      </c>
      <c r="L125">
        <v>21211</v>
      </c>
    </row>
    <row r="126" spans="1:12" x14ac:dyDescent="0.3">
      <c r="A126" s="58">
        <v>21</v>
      </c>
      <c r="B126" s="58">
        <v>16035</v>
      </c>
      <c r="C126" s="61">
        <v>11</v>
      </c>
      <c r="D126" s="58">
        <v>16044</v>
      </c>
      <c r="E126" s="61">
        <v>11</v>
      </c>
      <c r="F126" s="58">
        <v>16056</v>
      </c>
      <c r="G126" s="64">
        <v>12</v>
      </c>
      <c r="H126" s="64">
        <v>16074</v>
      </c>
      <c r="I126" s="40">
        <v>24</v>
      </c>
      <c r="J126" s="40">
        <v>16083</v>
      </c>
      <c r="K126" s="50">
        <v>0</v>
      </c>
      <c r="L126">
        <v>21112</v>
      </c>
    </row>
    <row r="127" spans="1:12" x14ac:dyDescent="0.3">
      <c r="A127" s="58">
        <v>21</v>
      </c>
      <c r="B127" s="58">
        <v>16181</v>
      </c>
      <c r="C127" s="61">
        <v>11</v>
      </c>
      <c r="D127" s="58">
        <v>16189</v>
      </c>
      <c r="E127" s="61">
        <v>11</v>
      </c>
      <c r="F127" s="58">
        <v>16195</v>
      </c>
      <c r="G127" s="64">
        <v>21</v>
      </c>
      <c r="H127" s="64">
        <v>16204</v>
      </c>
      <c r="I127" s="40">
        <v>11</v>
      </c>
      <c r="J127" s="40">
        <v>16211</v>
      </c>
      <c r="K127" s="50">
        <v>1</v>
      </c>
      <c r="L127">
        <v>21121</v>
      </c>
    </row>
    <row r="128" spans="1:12" x14ac:dyDescent="0.3">
      <c r="A128" s="58">
        <v>21</v>
      </c>
      <c r="B128" s="58">
        <v>16305</v>
      </c>
      <c r="C128" s="61">
        <v>11</v>
      </c>
      <c r="D128" s="58">
        <v>16312</v>
      </c>
      <c r="E128" s="61">
        <v>11</v>
      </c>
      <c r="F128" s="58">
        <v>16319</v>
      </c>
      <c r="G128" s="64">
        <v>12</v>
      </c>
      <c r="H128" s="64">
        <v>16332</v>
      </c>
      <c r="I128" s="40">
        <v>13</v>
      </c>
      <c r="J128" s="40">
        <v>16359</v>
      </c>
      <c r="K128" s="50">
        <v>0</v>
      </c>
      <c r="L128">
        <v>21111</v>
      </c>
    </row>
    <row r="129" spans="1:12" x14ac:dyDescent="0.3">
      <c r="A129" s="58">
        <v>21</v>
      </c>
      <c r="B129" s="58">
        <v>16455</v>
      </c>
      <c r="C129" s="61">
        <v>11</v>
      </c>
      <c r="D129" s="58">
        <v>16463</v>
      </c>
      <c r="E129" s="61">
        <v>11</v>
      </c>
      <c r="F129" s="58">
        <v>16469</v>
      </c>
      <c r="G129" s="64">
        <v>12</v>
      </c>
      <c r="H129" s="64">
        <v>16482</v>
      </c>
      <c r="I129" s="40">
        <v>13</v>
      </c>
      <c r="J129" s="40">
        <v>16494</v>
      </c>
      <c r="K129" s="50">
        <v>0</v>
      </c>
      <c r="L129">
        <v>21111</v>
      </c>
    </row>
    <row r="130" spans="1:12" x14ac:dyDescent="0.3">
      <c r="A130" s="58">
        <v>21</v>
      </c>
      <c r="B130" s="58">
        <v>16586</v>
      </c>
      <c r="C130" s="61">
        <v>22</v>
      </c>
      <c r="D130" s="58">
        <v>16591</v>
      </c>
      <c r="E130" s="61">
        <v>13</v>
      </c>
      <c r="F130" s="58">
        <v>16598</v>
      </c>
      <c r="G130" s="64">
        <v>14</v>
      </c>
      <c r="H130" s="64">
        <v>16602</v>
      </c>
      <c r="I130" s="40">
        <v>24</v>
      </c>
      <c r="J130" s="40">
        <v>16610</v>
      </c>
      <c r="K130" s="50">
        <v>0</v>
      </c>
      <c r="L130">
        <v>22112</v>
      </c>
    </row>
    <row r="131" spans="1:12" x14ac:dyDescent="0.3">
      <c r="A131" s="58">
        <v>21</v>
      </c>
      <c r="B131" s="58">
        <v>16708</v>
      </c>
      <c r="C131" s="61">
        <v>11</v>
      </c>
      <c r="D131" s="58">
        <v>16715</v>
      </c>
      <c r="E131" s="61">
        <v>11</v>
      </c>
      <c r="F131" s="58">
        <v>16719</v>
      </c>
      <c r="G131" s="64">
        <v>12</v>
      </c>
      <c r="H131" s="64">
        <v>16734</v>
      </c>
      <c r="I131" s="40">
        <v>13</v>
      </c>
      <c r="J131" s="40">
        <v>16745</v>
      </c>
      <c r="K131" s="50">
        <v>0</v>
      </c>
      <c r="L131">
        <v>21111</v>
      </c>
    </row>
    <row r="132" spans="1:12" x14ac:dyDescent="0.3">
      <c r="A132" s="58">
        <v>21</v>
      </c>
      <c r="B132" s="58">
        <v>16839</v>
      </c>
      <c r="C132" s="61">
        <v>11</v>
      </c>
      <c r="D132" s="58">
        <v>16847</v>
      </c>
      <c r="E132" s="61">
        <v>11</v>
      </c>
      <c r="F132" s="58">
        <v>16850</v>
      </c>
      <c r="G132" s="64">
        <v>21</v>
      </c>
      <c r="H132" s="64">
        <v>16859</v>
      </c>
      <c r="I132" s="40">
        <v>11</v>
      </c>
      <c r="J132" s="40">
        <v>16866</v>
      </c>
      <c r="K132" s="50">
        <v>1</v>
      </c>
      <c r="L132">
        <v>21121</v>
      </c>
    </row>
    <row r="133" spans="1:12" x14ac:dyDescent="0.3">
      <c r="A133" s="17"/>
      <c r="B133" s="17"/>
      <c r="C133" s="17"/>
      <c r="D133" s="17"/>
      <c r="E133" s="17"/>
      <c r="F133" s="17"/>
      <c r="G133" s="17"/>
      <c r="H133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121</v>
      </c>
      <c r="V3" s="25" t="s">
        <v>117</v>
      </c>
      <c r="W3">
        <f>COUNTA(L7:L26)</f>
        <v>20</v>
      </c>
      <c r="AA3" s="25" t="s">
        <v>117</v>
      </c>
      <c r="AB3">
        <f>COUNTA(L27:L46)</f>
        <v>20</v>
      </c>
      <c r="AF3" s="25" t="s">
        <v>117</v>
      </c>
      <c r="AG3">
        <f>COUNTA(L47:L67)</f>
        <v>21</v>
      </c>
      <c r="AK3" s="25" t="s">
        <v>117</v>
      </c>
      <c r="AL3">
        <f>COUNTA(L68:L87)</f>
        <v>20</v>
      </c>
      <c r="AP3" s="25" t="s">
        <v>117</v>
      </c>
      <c r="AQ3">
        <f>COUNTA(L88:L107)</f>
        <v>20</v>
      </c>
      <c r="AU3" s="25" t="s">
        <v>117</v>
      </c>
      <c r="AV3">
        <f>COUNTA(L108:L127)</f>
        <v>20</v>
      </c>
    </row>
    <row r="4" spans="1:48" x14ac:dyDescent="0.3">
      <c r="P4" s="25" t="s">
        <v>85</v>
      </c>
      <c r="Q4" s="26">
        <f>SUM(O7:O38)</f>
        <v>121</v>
      </c>
      <c r="V4" s="25" t="s">
        <v>118</v>
      </c>
      <c r="W4">
        <f>SUM(U7:U38)</f>
        <v>20</v>
      </c>
      <c r="AA4" s="25" t="s">
        <v>118</v>
      </c>
      <c r="AB4">
        <f>SUM(Z7:Z38)</f>
        <v>20</v>
      </c>
      <c r="AF4" s="25" t="s">
        <v>118</v>
      </c>
      <c r="AG4">
        <f>SUM(AE7:AE38)</f>
        <v>21</v>
      </c>
      <c r="AK4" s="25" t="s">
        <v>118</v>
      </c>
      <c r="AL4">
        <f>SUM(AJ7:AJ38)</f>
        <v>20</v>
      </c>
      <c r="AP4" s="25" t="s">
        <v>118</v>
      </c>
      <c r="AQ4">
        <f>SUM(AO7:AO38)</f>
        <v>20</v>
      </c>
      <c r="AU4" s="25" t="s">
        <v>118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19</v>
      </c>
      <c r="E7" s="59">
        <v>13</v>
      </c>
      <c r="F7" s="56">
        <v>27</v>
      </c>
      <c r="G7" s="62">
        <v>23</v>
      </c>
      <c r="H7" s="62">
        <v>35</v>
      </c>
      <c r="I7" s="41">
        <v>13</v>
      </c>
      <c r="J7" s="41">
        <v>42</v>
      </c>
      <c r="K7" s="42">
        <v>0</v>
      </c>
      <c r="L7">
        <v>12121</v>
      </c>
      <c r="N7" s="35">
        <v>11111</v>
      </c>
      <c r="O7" s="35">
        <f>COUNTIF($L$7:$L$500,N7)</f>
        <v>2</v>
      </c>
      <c r="P7" s="35">
        <f>O7/$Q$4</f>
        <v>1.6528925619834711E-2</v>
      </c>
      <c r="Q7" s="35">
        <f>IF(P7=0,0,(P7*((LOG(P7))/LOG(2))))</f>
        <v>-9.7832450202885862E-2</v>
      </c>
      <c r="T7" s="35">
        <f>N7</f>
        <v>11111</v>
      </c>
      <c r="U7" s="35">
        <f>COUNTIF(L7:L26,T7)</f>
        <v>1</v>
      </c>
      <c r="V7" s="35">
        <f>U7/(W4-U25)</f>
        <v>5.5555555555555552E-2</v>
      </c>
      <c r="W7" s="35">
        <f>IF(V7=0,0,(V7*((LOG(V7))/LOG(2))))</f>
        <v>-0.23166250008012845</v>
      </c>
      <c r="Y7" s="35">
        <f>N7</f>
        <v>11111</v>
      </c>
      <c r="Z7" s="35">
        <f>COUNTIF(L27:L46,Y7)</f>
        <v>1</v>
      </c>
      <c r="AA7" s="35">
        <f>Z7/(AB4-Z25)</f>
        <v>5.8823529411764705E-2</v>
      </c>
      <c r="AB7" s="35">
        <f>IF(AA7=0,0,(AA7*((LOG(AA7))/LOG(2))))</f>
        <v>-0.24043899066178465</v>
      </c>
      <c r="AD7" s="35">
        <f>N7</f>
        <v>11111</v>
      </c>
      <c r="AE7" s="35">
        <f>COUNTIF(L47:L67,AD7)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COUNTIF(L68:L87,AI7)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COUNTIF(L88:L107,AN7)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COUNTIF(L108:L127,AS7)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157</v>
      </c>
      <c r="C8" s="60">
        <v>24</v>
      </c>
      <c r="D8" s="57">
        <v>163</v>
      </c>
      <c r="E8" s="60">
        <v>13</v>
      </c>
      <c r="F8" s="57">
        <v>170</v>
      </c>
      <c r="G8" s="63">
        <v>14</v>
      </c>
      <c r="H8" s="63">
        <v>189</v>
      </c>
      <c r="I8" s="41">
        <v>24</v>
      </c>
      <c r="J8" s="41">
        <v>198</v>
      </c>
      <c r="K8" s="42">
        <v>0</v>
      </c>
      <c r="L8">
        <v>12112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COUNTIF(L7:L26,T8)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COUNTIF(L27:L46,Y8)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COUNTIF(L47:L67,AD8)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COUNTIF(L68:L87,AI8)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COUNTIF(L88:L107,AN8)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COUNTIF(L108:L127,AS8)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313</v>
      </c>
      <c r="C9" s="60">
        <v>24</v>
      </c>
      <c r="D9" s="57">
        <v>322</v>
      </c>
      <c r="E9" s="60">
        <v>13</v>
      </c>
      <c r="F9" s="57">
        <v>329</v>
      </c>
      <c r="G9" s="63">
        <v>23</v>
      </c>
      <c r="H9" s="63">
        <v>338</v>
      </c>
      <c r="I9" s="41">
        <v>13</v>
      </c>
      <c r="J9" s="41">
        <v>345</v>
      </c>
      <c r="K9" s="42">
        <v>0</v>
      </c>
      <c r="L9">
        <v>12121</v>
      </c>
      <c r="N9" s="35">
        <v>11121</v>
      </c>
      <c r="O9" s="35">
        <f>COUNTIF($L$7:$L$500,N9)</f>
        <v>7</v>
      </c>
      <c r="P9" s="35">
        <f>O9/$Q$4</f>
        <v>5.7851239669421489E-2</v>
      </c>
      <c r="Q9" s="35">
        <f>IF(P9=0,0,(P9*((LOG(P9))/LOG(2))))</f>
        <v>-0.23785585294643743</v>
      </c>
      <c r="T9" s="35">
        <f>N9</f>
        <v>11121</v>
      </c>
      <c r="U9" s="35">
        <f>COUNTIF(L7:L26,T9)</f>
        <v>2</v>
      </c>
      <c r="V9" s="35">
        <f>U9/(W4-U25)</f>
        <v>0.1111111111111111</v>
      </c>
      <c r="W9" s="35">
        <f>IF(V9=0,0,(V9*((LOG(V9))/LOG(2))))</f>
        <v>-0.3522138890491458</v>
      </c>
      <c r="Y9" s="35">
        <f>N9</f>
        <v>11121</v>
      </c>
      <c r="Z9" s="35">
        <f>COUNTIF(L27:L46,Y9)</f>
        <v>1</v>
      </c>
      <c r="AA9" s="35">
        <f>Z9/(AB4-Z25)</f>
        <v>5.8823529411764705E-2</v>
      </c>
      <c r="AB9" s="35">
        <f>IF(AA9=0,0,(AA9*((LOG(AA9))/LOG(2))))</f>
        <v>-0.24043899066178465</v>
      </c>
      <c r="AD9" s="35">
        <f>N9</f>
        <v>11121</v>
      </c>
      <c r="AE9" s="35">
        <f>COUNTIF(L47:L67,AD9)</f>
        <v>3</v>
      </c>
      <c r="AF9" s="35">
        <f>AE9/(AG4-AE25)</f>
        <v>0.23076923076923078</v>
      </c>
      <c r="AG9" s="35">
        <f>IF(AF9=0,0,(AF9*((LOG(AF9))/LOG(2))))</f>
        <v>-0.48818705017383146</v>
      </c>
      <c r="AI9" s="35">
        <f>N9</f>
        <v>11121</v>
      </c>
      <c r="AJ9" s="35">
        <f>COUNTIF(L68:L87,AI9)</f>
        <v>1</v>
      </c>
      <c r="AK9" s="35">
        <f>AJ9/(AL4-AJ25)</f>
        <v>7.6923076923076927E-2</v>
      </c>
      <c r="AL9" s="35">
        <f>IF(AK9=0,0,(AK9*((LOG(AK9))/LOG(2))))</f>
        <v>-0.28464920908777636</v>
      </c>
      <c r="AN9" s="35">
        <f>N9</f>
        <v>11121</v>
      </c>
      <c r="AO9" s="35">
        <f>COUNTIF(L88:L107,AN9)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COUNTIF(L108:L127,AS9)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453</v>
      </c>
      <c r="C10" s="60">
        <v>24</v>
      </c>
      <c r="D10" s="57">
        <v>462</v>
      </c>
      <c r="E10" s="60">
        <v>13</v>
      </c>
      <c r="F10" s="57">
        <v>470</v>
      </c>
      <c r="G10" s="63">
        <v>14</v>
      </c>
      <c r="H10" s="63">
        <v>484</v>
      </c>
      <c r="I10" s="41">
        <v>13</v>
      </c>
      <c r="J10" s="41">
        <v>503</v>
      </c>
      <c r="K10" s="42">
        <v>0</v>
      </c>
      <c r="L10">
        <v>12111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COUNTIF(L47:L67,AD10)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COUNTIF(L68:L87,AI10)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COUNTIF(L88:L107,AN10)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COUNTIF(L108:L127,AS10)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618</v>
      </c>
      <c r="C11" s="60">
        <v>24</v>
      </c>
      <c r="D11" s="57">
        <v>625</v>
      </c>
      <c r="E11" s="60">
        <v>13</v>
      </c>
      <c r="F11" s="57">
        <v>632</v>
      </c>
      <c r="G11" s="63">
        <v>23</v>
      </c>
      <c r="H11" s="63">
        <v>638</v>
      </c>
      <c r="I11" s="41">
        <v>13</v>
      </c>
      <c r="J11" s="41">
        <v>645</v>
      </c>
      <c r="K11" s="42">
        <v>0</v>
      </c>
      <c r="L11">
        <v>12121</v>
      </c>
      <c r="N11" s="35">
        <v>11211</v>
      </c>
      <c r="O11" s="35">
        <f>COUNTIF($L$7:$L$500,N11)</f>
        <v>14</v>
      </c>
      <c r="P11" s="35">
        <f>O11/$Q$4</f>
        <v>0.11570247933884298</v>
      </c>
      <c r="Q11" s="35">
        <f>IF(P11=0,0,(P11*((LOG(P11))/LOG(2))))</f>
        <v>-0.36000922655403189</v>
      </c>
      <c r="T11" s="35">
        <f>N11</f>
        <v>11211</v>
      </c>
      <c r="U11" s="35">
        <f>COUNTIF(L7:L26,T11)</f>
        <v>1</v>
      </c>
      <c r="V11" s="35">
        <f>U11/(W4-U25)</f>
        <v>5.5555555555555552E-2</v>
      </c>
      <c r="W11" s="35">
        <f>IF(V11=0,0,(V11*((LOG(V11))/LOG(2))))</f>
        <v>-0.23166250008012845</v>
      </c>
      <c r="Y11" s="35">
        <f>N11</f>
        <v>11211</v>
      </c>
      <c r="Z11" s="35">
        <f>COUNTIF(L27:L46,Y11)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COUNTIF(L47:L67,AD11)</f>
        <v>3</v>
      </c>
      <c r="AF11" s="35">
        <f>AE11/(AG4-AE25)</f>
        <v>0.23076923076923078</v>
      </c>
      <c r="AG11" s="35">
        <f>IF(AF11=0,0,(AF11*((LOG(AF11))/LOG(2))))</f>
        <v>-0.48818705017383146</v>
      </c>
      <c r="AI11" s="35">
        <f>N11</f>
        <v>11211</v>
      </c>
      <c r="AJ11" s="35">
        <f>COUNTIF(L68:L87,AI11)</f>
        <v>6</v>
      </c>
      <c r="AK11" s="35">
        <f>AJ11/(AL4-AJ25)</f>
        <v>0.46153846153846156</v>
      </c>
      <c r="AL11" s="35">
        <f>IF(AK11=0,0,(AK11*((LOG(AK11))/LOG(2))))</f>
        <v>-0.51483563880920125</v>
      </c>
      <c r="AN11" s="35">
        <f>N11</f>
        <v>11211</v>
      </c>
      <c r="AO11" s="35">
        <f>COUNTIF(L88:L107,AN11)</f>
        <v>2</v>
      </c>
      <c r="AP11" s="35">
        <f>AO11/(AQ4-AO25)</f>
        <v>0.25</v>
      </c>
      <c r="AQ11" s="35">
        <f>IF(AP11=0,0,(AP11*((LOG(AP11))/LOG(2))))</f>
        <v>-0.5</v>
      </c>
      <c r="AS11" s="35">
        <f>N11</f>
        <v>11211</v>
      </c>
      <c r="AT11" s="35">
        <f>COUNTIF(L108:L127,AS11)</f>
        <v>2</v>
      </c>
      <c r="AU11" s="35">
        <f>AT11/(AV4-AT25)</f>
        <v>0.16666666666666666</v>
      </c>
      <c r="AV11" s="35">
        <f>IF(AU11=0,0,(AU11*((LOG(AU11))/LOG(2))))</f>
        <v>-0.43082708345352599</v>
      </c>
    </row>
    <row r="12" spans="1:48" x14ac:dyDescent="0.3">
      <c r="A12" s="57">
        <v>12</v>
      </c>
      <c r="B12" s="57">
        <v>757</v>
      </c>
      <c r="C12" s="60">
        <v>13</v>
      </c>
      <c r="D12" s="57">
        <v>767</v>
      </c>
      <c r="E12" s="60">
        <v>24</v>
      </c>
      <c r="F12" s="57">
        <v>774</v>
      </c>
      <c r="G12" s="63">
        <v>14</v>
      </c>
      <c r="H12" s="63">
        <v>782</v>
      </c>
      <c r="I12" s="41">
        <v>24</v>
      </c>
      <c r="J12" s="41">
        <v>794</v>
      </c>
      <c r="K12" s="42">
        <v>0</v>
      </c>
      <c r="L12">
        <v>11212</v>
      </c>
      <c r="N12" s="35">
        <v>11212</v>
      </c>
      <c r="O12" s="35">
        <f>COUNTIF($L$7:$L$500,N12)</f>
        <v>15</v>
      </c>
      <c r="P12" s="35">
        <f>O12/$Q$4</f>
        <v>0.12396694214876033</v>
      </c>
      <c r="Q12" s="35">
        <f>IF(P12=0,0,(P12*((LOG(P12))/LOG(2))))</f>
        <v>-0.37338503822306729</v>
      </c>
      <c r="T12" s="35">
        <f>N12</f>
        <v>11212</v>
      </c>
      <c r="U12" s="35">
        <f>COUNTIF(L7:L26,T12)</f>
        <v>3</v>
      </c>
      <c r="V12" s="35">
        <f>U12/(W4-U25)</f>
        <v>0.16666666666666666</v>
      </c>
      <c r="W12" s="35">
        <f>IF(V12=0,0,(V12*((LOG(V12))/LOG(2))))</f>
        <v>-0.43082708345352599</v>
      </c>
      <c r="Y12" s="35">
        <f>N12</f>
        <v>11212</v>
      </c>
      <c r="Z12" s="35">
        <f>COUNTIF(L27:L46,Y12)</f>
        <v>9</v>
      </c>
      <c r="AA12" s="35">
        <f>Z12/(AB4-Z25)</f>
        <v>0.52941176470588236</v>
      </c>
      <c r="AB12" s="35">
        <f>IF(AA12=0,0,(AA12*((LOG(AA12))/LOG(2))))</f>
        <v>-0.48575532695719081</v>
      </c>
      <c r="AD12" s="35">
        <f>N12</f>
        <v>11212</v>
      </c>
      <c r="AE12" s="35">
        <f>COUNTIF(L47:L67,AD12)</f>
        <v>2</v>
      </c>
      <c r="AF12" s="35">
        <f>AE12/(AG4-AE25)</f>
        <v>0.15384615384615385</v>
      </c>
      <c r="AG12" s="35">
        <f>IF(AF12=0,0,(AF12*((LOG(AF12))/LOG(2))))</f>
        <v>-0.4154522643293988</v>
      </c>
      <c r="AI12" s="35">
        <f>N12</f>
        <v>11212</v>
      </c>
      <c r="AJ12" s="35">
        <f>COUNTIF(L68:L87,AI12)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COUNTIF(L88:L107,AN12)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COUNTIF(L108:L127,AS12)</f>
        <v>1</v>
      </c>
      <c r="AU12" s="35">
        <f>AT12/(AV4-AT25)</f>
        <v>8.3333333333333329E-2</v>
      </c>
      <c r="AV12" s="35">
        <f>IF(AU12=0,0,(AU12*((LOG(AU12))/LOG(2))))</f>
        <v>-0.29874687506009634</v>
      </c>
    </row>
    <row r="13" spans="1:48" x14ac:dyDescent="0.3">
      <c r="A13" s="57">
        <v>12</v>
      </c>
      <c r="B13" s="57">
        <v>910</v>
      </c>
      <c r="C13" s="60">
        <v>24</v>
      </c>
      <c r="D13" s="57">
        <v>919</v>
      </c>
      <c r="E13" s="60">
        <v>13</v>
      </c>
      <c r="F13" s="57">
        <v>926</v>
      </c>
      <c r="G13" s="63">
        <v>23</v>
      </c>
      <c r="H13" s="63">
        <v>935</v>
      </c>
      <c r="I13" s="41">
        <v>13</v>
      </c>
      <c r="J13" s="41">
        <v>942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COUNTIF(L47:L67,AD13)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COUNTIF(L68:L87,AI13)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COUNTIF(L88:L107,AN13)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COUNTIF(L108:L127,AS13)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1057</v>
      </c>
      <c r="C14" s="60">
        <v>24</v>
      </c>
      <c r="D14" s="57">
        <v>1065</v>
      </c>
      <c r="E14" s="60">
        <v>13</v>
      </c>
      <c r="F14" s="57">
        <v>1071</v>
      </c>
      <c r="G14" s="63">
        <v>23</v>
      </c>
      <c r="H14" s="63">
        <v>1076</v>
      </c>
      <c r="I14" s="41">
        <v>13</v>
      </c>
      <c r="J14" s="41">
        <v>1083</v>
      </c>
      <c r="K14" s="42">
        <v>0</v>
      </c>
      <c r="L14">
        <v>12121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COUNTIF(L7:L26,T14)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COUNTIF(L27:L46,Y14)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COUNTIF(L47:L67,AD14)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COUNTIF(L68:L87,AI14)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COUNTIF(L88:L107,AN14)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COUNTIF(L108:L127,AS14)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1195</v>
      </c>
      <c r="C15" s="60">
        <v>13</v>
      </c>
      <c r="D15" s="57">
        <v>1203</v>
      </c>
      <c r="E15" s="60">
        <v>24</v>
      </c>
      <c r="F15" s="57">
        <v>1211</v>
      </c>
      <c r="G15" s="63">
        <v>14</v>
      </c>
      <c r="H15" s="63">
        <v>1219</v>
      </c>
      <c r="I15" s="41">
        <v>13</v>
      </c>
      <c r="J15" s="41">
        <v>1234</v>
      </c>
      <c r="K15" s="42">
        <v>0</v>
      </c>
      <c r="L15">
        <v>11211</v>
      </c>
      <c r="N15" s="35">
        <v>12111</v>
      </c>
      <c r="O15" s="35">
        <f>COUNTIF($L$7:$L$500,N15)</f>
        <v>1</v>
      </c>
      <c r="P15" s="35">
        <f>O15/$Q$4</f>
        <v>8.2644628099173556E-3</v>
      </c>
      <c r="Q15" s="35">
        <f>IF(P15=0,0,(P15*((LOG(P15))/LOG(2))))</f>
        <v>-5.7180687911360294E-2</v>
      </c>
      <c r="T15" s="35">
        <f>N15</f>
        <v>12111</v>
      </c>
      <c r="U15" s="35">
        <f>COUNTIF(L7:L26,T15)</f>
        <v>1</v>
      </c>
      <c r="V15" s="35">
        <f>U15/(W4-U25)</f>
        <v>5.5555555555555552E-2</v>
      </c>
      <c r="W15" s="35">
        <f>IF(V15=0,0,(V15*((LOG(V15))/LOG(2))))</f>
        <v>-0.23166250008012845</v>
      </c>
      <c r="Y15" s="35">
        <f>N15</f>
        <v>12111</v>
      </c>
      <c r="Z15" s="35">
        <f>COUNTIF(L27:L46,Y15)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COUNTIF(L47:L67,AD15)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COUNTIF(L68:L87,AI15)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COUNTIF(L88:L107,AN15)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COUNTIF(L108:L127,AS15)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1348</v>
      </c>
      <c r="C16" s="60">
        <v>24</v>
      </c>
      <c r="D16" s="57">
        <v>1353</v>
      </c>
      <c r="E16" s="60">
        <v>13</v>
      </c>
      <c r="F16" s="57">
        <v>1361</v>
      </c>
      <c r="G16" s="63">
        <v>23</v>
      </c>
      <c r="H16" s="63">
        <v>1370</v>
      </c>
      <c r="I16" s="41">
        <v>13</v>
      </c>
      <c r="J16" s="41">
        <v>1377</v>
      </c>
      <c r="K16" s="42">
        <v>0</v>
      </c>
      <c r="L16">
        <v>12121</v>
      </c>
      <c r="N16" s="35">
        <v>12112</v>
      </c>
      <c r="O16" s="35">
        <f>COUNTIF($L$7:$L$500,N16)</f>
        <v>3</v>
      </c>
      <c r="P16" s="35">
        <f>O16/$Q$4</f>
        <v>2.4793388429752067E-2</v>
      </c>
      <c r="Q16" s="35">
        <f>IF(P16=0,0,(P16*((LOG(P16))/LOG(2))))</f>
        <v>-0.13224547280711005</v>
      </c>
      <c r="T16" s="35">
        <f>N16</f>
        <v>12112</v>
      </c>
      <c r="U16" s="35">
        <f>COUNTIF(L7:L26,T16)</f>
        <v>2</v>
      </c>
      <c r="V16" s="35">
        <f>U16/(W4-U25)</f>
        <v>0.1111111111111111</v>
      </c>
      <c r="W16" s="35">
        <f>IF(V16=0,0,(V16*((LOG(V16))/LOG(2))))</f>
        <v>-0.3522138890491458</v>
      </c>
      <c r="Y16" s="35">
        <f>N16</f>
        <v>12112</v>
      </c>
      <c r="Z16" s="35">
        <f>COUNTIF(L27:L46,Y16)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COUNTIF(L47:L67,AD16)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COUNTIF(L68:L87,AI16)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COUNTIF(L88:L107,AN16)</f>
        <v>1</v>
      </c>
      <c r="AP16" s="35">
        <f>AO16/(AQ4-AO25)</f>
        <v>0.125</v>
      </c>
      <c r="AQ16" s="35">
        <f>IF(AP16=0,0,(AP16*((LOG(AP16))/LOG(2))))</f>
        <v>-0.375</v>
      </c>
      <c r="AS16" s="35">
        <f>N16</f>
        <v>12112</v>
      </c>
      <c r="AT16" s="35">
        <f>COUNTIF(L108:L127,AS16)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1481</v>
      </c>
      <c r="C17" s="60">
        <v>11</v>
      </c>
      <c r="D17" s="57">
        <v>1490</v>
      </c>
      <c r="E17" s="60">
        <v>11</v>
      </c>
      <c r="F17" s="57">
        <v>1498</v>
      </c>
      <c r="G17" s="63">
        <v>21</v>
      </c>
      <c r="H17" s="63">
        <v>1506</v>
      </c>
      <c r="I17" s="41">
        <v>11</v>
      </c>
      <c r="J17" s="41">
        <v>1513</v>
      </c>
      <c r="K17" s="42">
        <v>1</v>
      </c>
      <c r="L17">
        <v>21121</v>
      </c>
      <c r="N17" s="35">
        <v>12121</v>
      </c>
      <c r="O17" s="35">
        <f>COUNTIF($L$7:$L$500,N17)</f>
        <v>8</v>
      </c>
      <c r="P17" s="35">
        <f>O17/$Q$4</f>
        <v>6.6115702479338845E-2</v>
      </c>
      <c r="Q17" s="35">
        <f>IF(P17=0,0,(P17*((LOG(P17))/LOG(2))))</f>
        <v>-0.25909839585286576</v>
      </c>
      <c r="T17" s="35">
        <f>N17</f>
        <v>12121</v>
      </c>
      <c r="U17" s="35">
        <f>COUNTIF(L7:L26,T17)</f>
        <v>6</v>
      </c>
      <c r="V17" s="35">
        <f>U17/(W4-U25)</f>
        <v>0.33333333333333331</v>
      </c>
      <c r="W17" s="35">
        <f>IF(V17=0,0,(V17*((LOG(V17))/LOG(2))))</f>
        <v>-0.52832083357371862</v>
      </c>
      <c r="Y17" s="35">
        <f>N17</f>
        <v>12121</v>
      </c>
      <c r="Z17" s="35">
        <f>COUNTIF(L27:L46,Y17)</f>
        <v>2</v>
      </c>
      <c r="AA17" s="35">
        <f>Z17/(AB4-Z25)</f>
        <v>0.11764705882352941</v>
      </c>
      <c r="AB17" s="35">
        <f>IF(AA17=0,0,(AA17*((LOG(AA17))/LOG(2))))</f>
        <v>-0.36323092250003997</v>
      </c>
      <c r="AD17" s="35">
        <f>N17</f>
        <v>12121</v>
      </c>
      <c r="AE17" s="35">
        <f>COUNTIF(L47:L67,AD17)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COUNTIF(L68:L87,AI17)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COUNTIF(L88:L107,AN17)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COUNTIF(L108:L127,AS17)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1613</v>
      </c>
      <c r="C18" s="60">
        <v>13</v>
      </c>
      <c r="D18" s="57">
        <v>1621</v>
      </c>
      <c r="E18" s="60">
        <v>24</v>
      </c>
      <c r="F18" s="57">
        <v>1629</v>
      </c>
      <c r="G18" s="63">
        <v>14</v>
      </c>
      <c r="H18" s="63">
        <v>1636</v>
      </c>
      <c r="I18" s="41">
        <v>24</v>
      </c>
      <c r="J18" s="41">
        <v>1645</v>
      </c>
      <c r="K18" s="42">
        <v>0</v>
      </c>
      <c r="L18">
        <v>11212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COUNTIF(L7:L26,T18)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COUNTIF(L27:L46,Y18)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COUNTIF(L47:L67,AD18)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COUNTIF(L68:L87,AI18)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COUNTIF(L88:L107,AN18)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COUNTIF(L108:L127,AS18)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12</v>
      </c>
      <c r="B19" s="57">
        <v>1758</v>
      </c>
      <c r="C19" s="60">
        <v>24</v>
      </c>
      <c r="D19" s="57">
        <v>1768</v>
      </c>
      <c r="E19" s="60">
        <v>13</v>
      </c>
      <c r="F19" s="57">
        <v>1775</v>
      </c>
      <c r="G19" s="63">
        <v>14</v>
      </c>
      <c r="H19" s="63">
        <v>1791</v>
      </c>
      <c r="I19" s="41">
        <v>24</v>
      </c>
      <c r="J19" s="41">
        <v>1802</v>
      </c>
      <c r="K19" s="42">
        <v>0</v>
      </c>
      <c r="L19">
        <v>12112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COUNTIF(L7:L26,T19)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COUNTIF(L27:L46,Y19)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COUNTIF(L47:L67,AD19)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COUNTIF(L68:L87,AI19)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COUNTIF(L88:L107,AN19)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COUNTIF(L108:L127,AS19)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1914</v>
      </c>
      <c r="C20" s="60">
        <v>13</v>
      </c>
      <c r="D20" s="57">
        <v>1919</v>
      </c>
      <c r="E20" s="60">
        <v>24</v>
      </c>
      <c r="F20" s="57">
        <v>1928</v>
      </c>
      <c r="G20" s="63">
        <v>14</v>
      </c>
      <c r="H20" s="63">
        <v>1933</v>
      </c>
      <c r="I20" s="41">
        <v>24</v>
      </c>
      <c r="J20" s="41">
        <v>1942</v>
      </c>
      <c r="K20" s="42">
        <v>0</v>
      </c>
      <c r="L20">
        <v>11212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COUNTIF(L27:L46,Y20)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COUNTIF(L47:L67,AD20)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COUNTIF(L68:L87,AI20)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COUNTIF(L88:L107,AN20)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COUNTIF(L108:L127,AS20)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12</v>
      </c>
      <c r="B21" s="57">
        <v>2053</v>
      </c>
      <c r="C21" s="60">
        <v>13</v>
      </c>
      <c r="D21" s="57">
        <v>2057</v>
      </c>
      <c r="E21" s="60">
        <v>13</v>
      </c>
      <c r="F21" s="57">
        <v>2071</v>
      </c>
      <c r="G21" s="63">
        <v>14</v>
      </c>
      <c r="H21" s="63">
        <v>2087</v>
      </c>
      <c r="I21" s="41">
        <v>13</v>
      </c>
      <c r="J21" s="41">
        <v>2105</v>
      </c>
      <c r="K21" s="42">
        <v>0</v>
      </c>
      <c r="L21">
        <v>11111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COUNTIF(L47:L67,AD21)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COUNTIF(L68:L87,AI21)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COUNTIF(L88:L107,AN21)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COUNTIF(L108:L127,AS21)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2216</v>
      </c>
      <c r="C22" s="60">
        <v>11</v>
      </c>
      <c r="D22" s="57">
        <v>2225</v>
      </c>
      <c r="E22" s="60">
        <v>11</v>
      </c>
      <c r="F22" s="57">
        <v>2240</v>
      </c>
      <c r="G22" s="63">
        <v>21</v>
      </c>
      <c r="H22" s="63">
        <v>2248</v>
      </c>
      <c r="I22" s="41">
        <v>11</v>
      </c>
      <c r="J22" s="41">
        <v>2256</v>
      </c>
      <c r="K22" s="42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COUNTIF(L7:L26,T22)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COUNTIF(L27:L46,Y22)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COUNTIF(L47:L67,AD22)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COUNTIF(L68:L87,AI22)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COUNTIF(L88:L107,AN22)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COUNTIF(L108:L127,AS22)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2352</v>
      </c>
      <c r="C23" s="60">
        <v>11</v>
      </c>
      <c r="D23" s="57">
        <v>2360</v>
      </c>
      <c r="E23" s="60">
        <v>11</v>
      </c>
      <c r="F23" s="57">
        <v>2367</v>
      </c>
      <c r="G23" s="63">
        <v>12</v>
      </c>
      <c r="H23" s="63">
        <v>2384</v>
      </c>
      <c r="I23" s="41">
        <v>13</v>
      </c>
      <c r="J23" s="41">
        <v>2494</v>
      </c>
      <c r="K23" s="42">
        <v>0</v>
      </c>
      <c r="L23">
        <v>21111</v>
      </c>
      <c r="N23" s="35">
        <v>21111</v>
      </c>
      <c r="O23" s="35">
        <f>COUNTIF($L$7:$L$500,N23)</f>
        <v>14</v>
      </c>
      <c r="P23" s="35">
        <f>O23/$Q$4</f>
        <v>0.11570247933884298</v>
      </c>
      <c r="Q23" s="35">
        <f>IF(P23=0,0,(P23*((LOG(P23))/LOG(2))))</f>
        <v>-0.36000922655403189</v>
      </c>
      <c r="T23" s="35">
        <f>N23</f>
        <v>21111</v>
      </c>
      <c r="U23" s="35">
        <f>COUNTIF(L7:L26,T23)</f>
        <v>2</v>
      </c>
      <c r="V23" s="35">
        <f>U23/(W4-U25)</f>
        <v>0.1111111111111111</v>
      </c>
      <c r="W23" s="35">
        <f>IF(V23=0,0,(V23*((LOG(V23))/LOG(2))))</f>
        <v>-0.3522138890491458</v>
      </c>
      <c r="Y23" s="35">
        <f>N23</f>
        <v>21111</v>
      </c>
      <c r="Z23" s="35">
        <f>COUNTIF(L27:L46,Y23)</f>
        <v>1</v>
      </c>
      <c r="AA23" s="35">
        <f>Z23/(AB4-Z25)</f>
        <v>5.8823529411764705E-2</v>
      </c>
      <c r="AB23" s="35">
        <f>IF(AA23=0,0,(AA23*((LOG(AA23))/LOG(2))))</f>
        <v>-0.24043899066178465</v>
      </c>
      <c r="AD23" s="35">
        <f>N23</f>
        <v>21111</v>
      </c>
      <c r="AE23" s="35">
        <f>COUNTIF(L47:L67,AD23)</f>
        <v>2</v>
      </c>
      <c r="AF23" s="35">
        <f>AE23/(AG4-AE25)</f>
        <v>0.15384615384615385</v>
      </c>
      <c r="AG23" s="35">
        <f>IF(AF23=0,0,(AF23*((LOG(AF23))/LOG(2))))</f>
        <v>-0.4154522643293988</v>
      </c>
      <c r="AI23" s="35">
        <f>N23</f>
        <v>21111</v>
      </c>
      <c r="AJ23" s="35">
        <f>COUNTIF(L68:L87,AI23)</f>
        <v>2</v>
      </c>
      <c r="AK23" s="35">
        <f>AJ23/(AL4-AJ25)</f>
        <v>0.15384615384615385</v>
      </c>
      <c r="AL23" s="35">
        <f>IF(AK23=0,0,(AK23*((LOG(AK23))/LOG(2))))</f>
        <v>-0.4154522643293988</v>
      </c>
      <c r="AN23" s="35">
        <f>N23</f>
        <v>21111</v>
      </c>
      <c r="AO23" s="35">
        <f>COUNTIF(L88:L107,AN23)</f>
        <v>1</v>
      </c>
      <c r="AP23" s="35">
        <f>AO23/(AQ4-AO25)</f>
        <v>0.125</v>
      </c>
      <c r="AQ23" s="35">
        <f>IF(AP23=0,0,(AP23*((LOG(AP23))/LOG(2))))</f>
        <v>-0.375</v>
      </c>
      <c r="AS23" s="35">
        <f>N23</f>
        <v>21111</v>
      </c>
      <c r="AT23" s="35">
        <f>COUNTIF(L108:L127,AS23)</f>
        <v>6</v>
      </c>
      <c r="AU23" s="35">
        <f>AT23/(AV4-AT25)</f>
        <v>0.5</v>
      </c>
      <c r="AV23" s="35">
        <f>IF(AU23=0,0,(AU23*((LOG(AU23))/LOG(2))))</f>
        <v>-0.5</v>
      </c>
    </row>
    <row r="24" spans="1:48" x14ac:dyDescent="0.3">
      <c r="A24" s="57">
        <v>12</v>
      </c>
      <c r="B24" s="57">
        <v>2597</v>
      </c>
      <c r="C24" s="60">
        <v>13</v>
      </c>
      <c r="D24" s="57">
        <v>2601</v>
      </c>
      <c r="E24" s="60">
        <v>13</v>
      </c>
      <c r="F24" s="57">
        <v>2615</v>
      </c>
      <c r="G24" s="63">
        <v>23</v>
      </c>
      <c r="H24" s="63">
        <v>2620</v>
      </c>
      <c r="I24" s="41">
        <v>13</v>
      </c>
      <c r="J24" s="41">
        <v>2628</v>
      </c>
      <c r="K24" s="42">
        <v>0</v>
      </c>
      <c r="L24">
        <v>11121</v>
      </c>
      <c r="N24" s="35">
        <v>21112</v>
      </c>
      <c r="O24" s="35">
        <f>COUNTIF($L$7:$L$500,N24)</f>
        <v>12</v>
      </c>
      <c r="P24" s="35">
        <f>O24/$Q$4</f>
        <v>9.9173553719008267E-2</v>
      </c>
      <c r="Q24" s="35">
        <f>IF(P24=0,0,(P24*((LOG(P24))/LOG(2))))</f>
        <v>-0.3306347837904236</v>
      </c>
      <c r="T24" s="35">
        <f>N24</f>
        <v>21112</v>
      </c>
      <c r="U24" s="35">
        <f>COUNTIF(L7:L26,T24)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COUNTIF(L27:L46,Y24)</f>
        <v>1</v>
      </c>
      <c r="AA24" s="35">
        <f>Z24/(AB4-Z25)</f>
        <v>5.8823529411764705E-2</v>
      </c>
      <c r="AB24" s="35">
        <f>IF(AA24=0,0,(AA24*((LOG(AA24))/LOG(2))))</f>
        <v>-0.24043899066178465</v>
      </c>
      <c r="AD24" s="35">
        <f>N24</f>
        <v>21112</v>
      </c>
      <c r="AE24" s="35">
        <f>COUNTIF(L47:L67,AD24)</f>
        <v>2</v>
      </c>
      <c r="AF24" s="35">
        <f>AE24/(AG4-AE25)</f>
        <v>0.15384615384615385</v>
      </c>
      <c r="AG24" s="35">
        <f>IF(AF24=0,0,(AF24*((LOG(AF24))/LOG(2))))</f>
        <v>-0.4154522643293988</v>
      </c>
      <c r="AI24" s="35">
        <f>N24</f>
        <v>21112</v>
      </c>
      <c r="AJ24" s="35">
        <f>COUNTIF(L68:L87,AI24)</f>
        <v>3</v>
      </c>
      <c r="AK24" s="35">
        <f>AJ24/(AL4-AJ25)</f>
        <v>0.23076923076923078</v>
      </c>
      <c r="AL24" s="35">
        <f>IF(AK24=0,0,(AK24*((LOG(AK24))/LOG(2))))</f>
        <v>-0.48818705017383146</v>
      </c>
      <c r="AN24" s="35">
        <f>N24</f>
        <v>21112</v>
      </c>
      <c r="AO24" s="35">
        <f>COUNTIF(L88:L107,AN24)</f>
        <v>3</v>
      </c>
      <c r="AP24" s="35">
        <f>AO24/(AQ4-AO25)</f>
        <v>0.375</v>
      </c>
      <c r="AQ24" s="35">
        <f>IF(AP24=0,0,(AP24*((LOG(AP24))/LOG(2))))</f>
        <v>-0.53063906222956647</v>
      </c>
      <c r="AS24" s="35">
        <f>N24</f>
        <v>21112</v>
      </c>
      <c r="AT24" s="35">
        <f>COUNTIF(L108:L127,AS24)</f>
        <v>3</v>
      </c>
      <c r="AU24" s="35">
        <f>AT24/(AV4-AT25)</f>
        <v>0.25</v>
      </c>
      <c r="AV24" s="35">
        <f>IF(AU24=0,0,(AU24*((LOG(AU24))/LOG(2))))</f>
        <v>-0.5</v>
      </c>
    </row>
    <row r="25" spans="1:48" x14ac:dyDescent="0.3">
      <c r="A25" s="57">
        <v>21</v>
      </c>
      <c r="B25" s="57">
        <v>2736</v>
      </c>
      <c r="C25" s="60">
        <v>11</v>
      </c>
      <c r="D25" s="57">
        <v>2748</v>
      </c>
      <c r="E25" s="60">
        <v>11</v>
      </c>
      <c r="F25" s="57">
        <v>2764</v>
      </c>
      <c r="G25" s="63">
        <v>12</v>
      </c>
      <c r="H25" s="63">
        <v>2780</v>
      </c>
      <c r="I25" s="41">
        <v>13</v>
      </c>
      <c r="J25" s="41">
        <v>2789</v>
      </c>
      <c r="K25" s="42">
        <v>0</v>
      </c>
      <c r="L25">
        <v>21111</v>
      </c>
      <c r="N25" s="35">
        <v>21121</v>
      </c>
      <c r="O25" s="35">
        <f>COUNTIF($L$7:$L$500,N25)</f>
        <v>40</v>
      </c>
      <c r="P25" s="35">
        <f>O25/$Q$4</f>
        <v>0.33057851239669422</v>
      </c>
      <c r="Q25" s="35">
        <f>IF(P25=0,0,(P25*((LOG(P25))/LOG(2))))</f>
        <v>-0.52791244376437418</v>
      </c>
      <c r="T25" s="35">
        <f>N25</f>
        <v>21121</v>
      </c>
      <c r="U25" s="35">
        <f>COUNTIF(L7:L26,T25)</f>
        <v>2</v>
      </c>
      <c r="V25" s="54"/>
      <c r="W25" s="55"/>
      <c r="Y25" s="35">
        <f>N25</f>
        <v>21121</v>
      </c>
      <c r="Z25" s="35">
        <f>COUNTIF(L27:L46,Y25)</f>
        <v>3</v>
      </c>
      <c r="AA25" s="54"/>
      <c r="AB25" s="55"/>
      <c r="AD25" s="35">
        <f>N25</f>
        <v>21121</v>
      </c>
      <c r="AE25" s="35">
        <f>COUNTIF(L47:L67,AD25)</f>
        <v>8</v>
      </c>
      <c r="AF25" s="54"/>
      <c r="AG25" s="55"/>
      <c r="AI25" s="35">
        <f>N25</f>
        <v>21121</v>
      </c>
      <c r="AJ25" s="35">
        <f>COUNTIF(L68:L87,AI25)</f>
        <v>7</v>
      </c>
      <c r="AK25" s="54"/>
      <c r="AL25" s="55"/>
      <c r="AN25" s="35">
        <f>N25</f>
        <v>21121</v>
      </c>
      <c r="AO25" s="35">
        <f>COUNTIF(L88:L107,AN25)</f>
        <v>12</v>
      </c>
      <c r="AP25" s="54"/>
      <c r="AQ25" s="55"/>
      <c r="AS25" s="35">
        <f>N25</f>
        <v>21121</v>
      </c>
      <c r="AT25" s="35">
        <f>COUNTIF(L108:L127,AS25)</f>
        <v>8</v>
      </c>
      <c r="AU25" s="54"/>
      <c r="AV25" s="55"/>
    </row>
    <row r="26" spans="1:48" x14ac:dyDescent="0.3">
      <c r="A26" s="57">
        <v>12</v>
      </c>
      <c r="B26" s="57">
        <v>2900</v>
      </c>
      <c r="C26" s="60">
        <v>13</v>
      </c>
      <c r="D26" s="57">
        <v>2904</v>
      </c>
      <c r="E26" s="60">
        <v>13</v>
      </c>
      <c r="F26" s="57">
        <v>2918</v>
      </c>
      <c r="G26" s="63">
        <v>23</v>
      </c>
      <c r="H26" s="63">
        <v>2927</v>
      </c>
      <c r="I26" s="41">
        <v>13</v>
      </c>
      <c r="J26" s="41">
        <v>2934</v>
      </c>
      <c r="K26" s="42">
        <v>0</v>
      </c>
      <c r="L26">
        <v>11121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COUNTIF(L47:L67,AD26)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COUNTIF(L68:L87,AI26)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COUNTIF(L88:L107,AN26)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COUNTIF(L108:L127,AS26)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12</v>
      </c>
      <c r="B27" s="58">
        <v>3044</v>
      </c>
      <c r="C27" s="61">
        <v>13</v>
      </c>
      <c r="D27" s="58">
        <v>3050</v>
      </c>
      <c r="E27" s="61">
        <v>24</v>
      </c>
      <c r="F27" s="58">
        <v>3055</v>
      </c>
      <c r="G27" s="64">
        <v>14</v>
      </c>
      <c r="H27" s="64">
        <v>3063</v>
      </c>
      <c r="I27" s="40">
        <v>24</v>
      </c>
      <c r="J27" s="40">
        <v>3071</v>
      </c>
      <c r="K27" s="50">
        <v>0</v>
      </c>
      <c r="L27">
        <v>11212</v>
      </c>
      <c r="N27" s="35">
        <v>21211</v>
      </c>
      <c r="O27" s="35">
        <f>COUNTIF($L$7:$L$500,N27)</f>
        <v>3</v>
      </c>
      <c r="P27" s="35">
        <f>O27/$Q$4</f>
        <v>2.4793388429752067E-2</v>
      </c>
      <c r="Q27" s="35">
        <f>IF(P27=0,0,(P27*((LOG(P27))/LOG(2))))</f>
        <v>-0.13224547280711005</v>
      </c>
      <c r="T27" s="35">
        <f>N27</f>
        <v>21211</v>
      </c>
      <c r="U27" s="35">
        <f>COUNTIF(L7:L26,T27)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COUNTIF(L27:L46,Y27)</f>
        <v>1</v>
      </c>
      <c r="AA27" s="35">
        <f>Z27/(AB4-Z25)</f>
        <v>5.8823529411764705E-2</v>
      </c>
      <c r="AB27" s="35">
        <f>IF(AA27=0,0,(AA27*((LOG(AA27))/LOG(2))))</f>
        <v>-0.24043899066178465</v>
      </c>
      <c r="AD27" s="35">
        <f>N27</f>
        <v>21211</v>
      </c>
      <c r="AE27" s="35">
        <f>COUNTIF(L47:L67,AD27)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COUNTIF(L68:L87,AI27)</f>
        <v>1</v>
      </c>
      <c r="AK27" s="35">
        <f>AJ27/(AL4-AJ25)</f>
        <v>7.6923076923076927E-2</v>
      </c>
      <c r="AL27" s="35">
        <f>IF(AK27=0,0,(AK27*((LOG(AK27))/LOG(2))))</f>
        <v>-0.28464920908777636</v>
      </c>
      <c r="AN27" s="35">
        <f>N27</f>
        <v>21211</v>
      </c>
      <c r="AO27" s="35">
        <f>COUNTIF(L88:L107,AN27)</f>
        <v>1</v>
      </c>
      <c r="AP27" s="35">
        <f>AO27/(AQ4-AO25)</f>
        <v>0.125</v>
      </c>
      <c r="AQ27" s="35">
        <f>IF(AP27=0,0,(AP27*((LOG(AP27))/LOG(2))))</f>
        <v>-0.375</v>
      </c>
      <c r="AS27" s="35">
        <f>N27</f>
        <v>21211</v>
      </c>
      <c r="AT27" s="35">
        <f>COUNTIF(L108:L127,AS27)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3178</v>
      </c>
      <c r="C28" s="61">
        <v>11</v>
      </c>
      <c r="D28" s="58">
        <v>3186</v>
      </c>
      <c r="E28" s="61">
        <v>11</v>
      </c>
      <c r="F28" s="58">
        <v>3191</v>
      </c>
      <c r="G28" s="64">
        <v>21</v>
      </c>
      <c r="H28" s="64">
        <v>3199</v>
      </c>
      <c r="I28" s="40">
        <v>11</v>
      </c>
      <c r="J28" s="40">
        <v>3206</v>
      </c>
      <c r="K28" s="50">
        <v>1</v>
      </c>
      <c r="L28">
        <v>21121</v>
      </c>
      <c r="N28" s="35">
        <v>21212</v>
      </c>
      <c r="O28" s="35">
        <f>COUNTIF($L$7:$L$500,N28)</f>
        <v>1</v>
      </c>
      <c r="P28" s="35">
        <f>O28/$Q$4</f>
        <v>8.2644628099173556E-3</v>
      </c>
      <c r="Q28" s="35">
        <f>IF(P28=0,0,(P28*((LOG(P28))/LOG(2))))</f>
        <v>-5.7180687911360294E-2</v>
      </c>
      <c r="T28" s="35">
        <f>N28</f>
        <v>21212</v>
      </c>
      <c r="U28" s="35">
        <f>COUNTIF(L7:L26,T28)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COUNTIF(L27:L46,Y28)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COUNTIF(L47:L67,AD28)</f>
        <v>1</v>
      </c>
      <c r="AF28" s="35">
        <f>AE28/(AG4-AE25)</f>
        <v>7.6923076923076927E-2</v>
      </c>
      <c r="AG28" s="35">
        <f>IF(AF28=0,0,(AF28*((LOG(AF28))/LOG(2))))</f>
        <v>-0.28464920908777636</v>
      </c>
      <c r="AI28" s="35">
        <f>N28</f>
        <v>21212</v>
      </c>
      <c r="AJ28" s="35">
        <f>COUNTIF(L68:L87,AI28)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COUNTIF(L88:L107,AN28)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COUNTIF(L108:L127,AS28)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3318</v>
      </c>
      <c r="C29" s="61">
        <v>13</v>
      </c>
      <c r="D29" s="58">
        <v>3323</v>
      </c>
      <c r="E29" s="61">
        <v>24</v>
      </c>
      <c r="F29" s="58">
        <v>3331</v>
      </c>
      <c r="G29" s="64">
        <v>14</v>
      </c>
      <c r="H29" s="64">
        <v>3338</v>
      </c>
      <c r="I29" s="40">
        <v>24</v>
      </c>
      <c r="J29" s="40">
        <v>3351</v>
      </c>
      <c r="K29" s="50">
        <v>0</v>
      </c>
      <c r="L29">
        <v>11212</v>
      </c>
      <c r="N29" s="35">
        <v>21221</v>
      </c>
      <c r="O29" s="35">
        <f>COUNTIF($L$7:$L$500,N29)</f>
        <v>1</v>
      </c>
      <c r="P29" s="35">
        <f>O29/$Q$4</f>
        <v>8.2644628099173556E-3</v>
      </c>
      <c r="Q29" s="35">
        <f>IF(P29=0,0,(P29*((LOG(P29))/LOG(2))))</f>
        <v>-5.7180687911360294E-2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COUNTIF(L27:L46,Y29)</f>
        <v>1</v>
      </c>
      <c r="AA29" s="35">
        <f>Z29/(AB4-Z25)</f>
        <v>5.8823529411764705E-2</v>
      </c>
      <c r="AB29" s="35">
        <f>IF(AA29=0,0,(AA29*((LOG(AA29))/LOG(2))))</f>
        <v>-0.24043899066178465</v>
      </c>
      <c r="AD29" s="35">
        <f>N29</f>
        <v>21221</v>
      </c>
      <c r="AE29" s="35">
        <f>COUNTIF(L47:L67,AD29)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COUNTIF(L68:L87,AI29)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COUNTIF(L88:L107,AN29)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COUNTIF(L108:L127,AS29)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3461</v>
      </c>
      <c r="C30" s="61">
        <v>13</v>
      </c>
      <c r="D30" s="58">
        <v>3465</v>
      </c>
      <c r="E30" s="61">
        <v>24</v>
      </c>
      <c r="F30" s="58">
        <v>3473</v>
      </c>
      <c r="G30" s="64">
        <v>14</v>
      </c>
      <c r="H30" s="64">
        <v>3480</v>
      </c>
      <c r="I30" s="40">
        <v>24</v>
      </c>
      <c r="J30" s="40">
        <v>3491</v>
      </c>
      <c r="K30" s="50">
        <v>0</v>
      </c>
      <c r="L30">
        <v>11212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COUNTIF(L7:L26,T30)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COUNTIF(L27:L46,Y30)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COUNTIF(L47:L67,AD30)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COUNTIF(L68:L87,AI30)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COUNTIF(L88:L107,AN30)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COUNTIF(L108:L127,AS30)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3598</v>
      </c>
      <c r="C31" s="61">
        <v>11</v>
      </c>
      <c r="D31" s="58">
        <v>3604</v>
      </c>
      <c r="E31" s="61">
        <v>11</v>
      </c>
      <c r="F31" s="58">
        <v>3608</v>
      </c>
      <c r="G31" s="64">
        <v>12</v>
      </c>
      <c r="H31" s="64">
        <v>3615</v>
      </c>
      <c r="I31" s="40">
        <v>13</v>
      </c>
      <c r="J31" s="40">
        <v>3631</v>
      </c>
      <c r="K31" s="50">
        <v>0</v>
      </c>
      <c r="L31">
        <v>21111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COUNTIF(L47:L67,AD31)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COUNTIF(L68:L87,AI31)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COUNTIF(L88:L107,AN31)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COUNTIF(L108:L127,AS31)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3737</v>
      </c>
      <c r="C32" s="61">
        <v>13</v>
      </c>
      <c r="D32" s="58">
        <v>3744</v>
      </c>
      <c r="E32" s="61">
        <v>24</v>
      </c>
      <c r="F32" s="58">
        <v>3752</v>
      </c>
      <c r="G32" s="64">
        <v>14</v>
      </c>
      <c r="H32" s="64">
        <v>3759</v>
      </c>
      <c r="I32" s="40">
        <v>24</v>
      </c>
      <c r="J32" s="40">
        <v>3770</v>
      </c>
      <c r="K32" s="50">
        <v>0</v>
      </c>
      <c r="L32">
        <v>11212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COUNTIF(L7:L26,T32)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COUNTIF(L27:L46,Y32)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COUNTIF(L47:L67,AD32)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COUNTIF(L68:L87,AI32)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COUNTIF(L88:L107,AN32)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COUNTIF(L108:L127,AS32)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3881</v>
      </c>
      <c r="C33" s="61">
        <v>13</v>
      </c>
      <c r="D33" s="58">
        <v>3885</v>
      </c>
      <c r="E33" s="61">
        <v>24</v>
      </c>
      <c r="F33" s="58">
        <v>3894</v>
      </c>
      <c r="G33" s="64">
        <v>14</v>
      </c>
      <c r="H33" s="64">
        <v>3901</v>
      </c>
      <c r="I33" s="40">
        <v>24</v>
      </c>
      <c r="J33" s="40">
        <v>3912</v>
      </c>
      <c r="K33" s="50">
        <v>0</v>
      </c>
      <c r="L33">
        <v>11212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COUNTIF(L7:L26,T33)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COUNTIF(L27:L46,Y33)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COUNTIF(L47:L67,AD33)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COUNTIF(L68:L87,AI33)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COUNTIF(L88:L107,AN33)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COUNTIF(L108:L127,AS33)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4017</v>
      </c>
      <c r="C34" s="61">
        <v>11</v>
      </c>
      <c r="D34" s="58">
        <v>4026</v>
      </c>
      <c r="E34" s="61">
        <v>11</v>
      </c>
      <c r="F34" s="58">
        <v>4031</v>
      </c>
      <c r="G34" s="64">
        <v>21</v>
      </c>
      <c r="H34" s="64">
        <v>4039</v>
      </c>
      <c r="I34" s="40">
        <v>11</v>
      </c>
      <c r="J34" s="40">
        <v>4047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COUNTIF(L47:L67,AD34)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COUNTIF(L68:L87,AI34)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COUNTIF(L88:L107,AN34)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COUNTIF(L108:L127,AS34)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4145</v>
      </c>
      <c r="C35" s="61">
        <v>11</v>
      </c>
      <c r="D35" s="58">
        <v>4153</v>
      </c>
      <c r="E35" s="61">
        <v>11</v>
      </c>
      <c r="F35" s="58">
        <v>4160</v>
      </c>
      <c r="G35" s="64">
        <v>21</v>
      </c>
      <c r="H35" s="64">
        <v>4169</v>
      </c>
      <c r="I35" s="40">
        <v>11</v>
      </c>
      <c r="J35" s="40">
        <v>4176</v>
      </c>
      <c r="K35" s="50">
        <v>1</v>
      </c>
      <c r="L35">
        <v>21121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COUNTIF(L27:L46,Y35)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COUNTIF(L47:L67,AD35)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COUNTIF(L68:L87,AI35)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COUNTIF(L88:L107,AN35)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COUNTIF(L108:L127,AS35)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4273</v>
      </c>
      <c r="C36" s="61">
        <v>13</v>
      </c>
      <c r="D36" s="58">
        <v>4277</v>
      </c>
      <c r="E36" s="61">
        <v>13</v>
      </c>
      <c r="F36" s="58">
        <v>4287</v>
      </c>
      <c r="G36" s="64">
        <v>23</v>
      </c>
      <c r="H36" s="64">
        <v>4295</v>
      </c>
      <c r="I36" s="40">
        <v>13</v>
      </c>
      <c r="J36" s="40">
        <v>4303</v>
      </c>
      <c r="K36" s="50">
        <v>0</v>
      </c>
      <c r="L36">
        <v>11121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COUNTIF(L47:L67,AD36)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COUNTIF(L68:L87,AI36)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COUNTIF(L88:L107,AN36)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COUNTIF(L108:L127,AS36)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12</v>
      </c>
      <c r="B37" s="58">
        <v>4415</v>
      </c>
      <c r="C37" s="61">
        <v>13</v>
      </c>
      <c r="D37" s="58">
        <v>4422</v>
      </c>
      <c r="E37" s="61">
        <v>24</v>
      </c>
      <c r="F37" s="58">
        <v>4430</v>
      </c>
      <c r="G37" s="64">
        <v>14</v>
      </c>
      <c r="H37" s="64">
        <v>4435</v>
      </c>
      <c r="I37" s="40">
        <v>24</v>
      </c>
      <c r="J37" s="40">
        <v>4443</v>
      </c>
      <c r="K37" s="50">
        <v>0</v>
      </c>
      <c r="L37">
        <v>11212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COUNTIF(L47:L67,AD37)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COUNTIF(L68:L87,AI37)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COUNTIF(L88:L107,AN37)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COUNTIF(L108:L127,AS37)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12</v>
      </c>
      <c r="B38" s="58">
        <v>4551</v>
      </c>
      <c r="C38" s="61">
        <v>24</v>
      </c>
      <c r="D38" s="58">
        <v>4560</v>
      </c>
      <c r="E38" s="61">
        <v>13</v>
      </c>
      <c r="F38" s="58">
        <v>4569</v>
      </c>
      <c r="G38" s="64">
        <v>23</v>
      </c>
      <c r="H38" s="64">
        <v>4577</v>
      </c>
      <c r="I38" s="40">
        <v>13</v>
      </c>
      <c r="J38" s="40">
        <v>4584</v>
      </c>
      <c r="K38" s="50">
        <v>0</v>
      </c>
      <c r="L38">
        <v>12121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COUNTIF(L7:L26,T38)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COUNTIF(L27:L46,Y38)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COUNTIF(L47:L67,AD38)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COUNTIF(L68:L87,AI38)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COUNTIF(L88:L107,AN38)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COUNTIF(L108:L127,AS38)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4687</v>
      </c>
      <c r="C39" s="61">
        <v>11</v>
      </c>
      <c r="D39" s="58">
        <v>4694</v>
      </c>
      <c r="E39" s="61">
        <v>22</v>
      </c>
      <c r="F39" s="58">
        <v>4702</v>
      </c>
      <c r="G39" s="64">
        <v>23</v>
      </c>
      <c r="H39" s="64">
        <v>4719</v>
      </c>
      <c r="I39" s="40">
        <v>13</v>
      </c>
      <c r="J39" s="40">
        <v>4742</v>
      </c>
      <c r="K39" s="50">
        <v>0</v>
      </c>
      <c r="L39">
        <v>21221</v>
      </c>
      <c r="P39" s="27">
        <f>SUM(P7:P38)</f>
        <v>1</v>
      </c>
      <c r="Q39" s="27">
        <f>-SUM(Q7:Q38)</f>
        <v>2.9827704272364186</v>
      </c>
      <c r="V39" s="27">
        <f>SUM(V7:V38)</f>
        <v>1</v>
      </c>
      <c r="W39" s="27">
        <f>-SUM(W7:W38)</f>
        <v>2.7107770844150672</v>
      </c>
      <c r="AA39" s="27">
        <f>SUM(AA7:AA38)</f>
        <v>1</v>
      </c>
      <c r="AB39" s="27">
        <f>-SUM(AB7:AB38)</f>
        <v>2.291620193427939</v>
      </c>
      <c r="AF39" s="27">
        <f>SUM(AF7:AF38)</f>
        <v>1</v>
      </c>
      <c r="AG39" s="27">
        <f>-SUM(AG7:AG38)</f>
        <v>2.5073801024236357</v>
      </c>
      <c r="AK39" s="27">
        <f>SUM(AK7:AK38)</f>
        <v>1</v>
      </c>
      <c r="AL39" s="27">
        <f>-SUM(AL7:AL38)</f>
        <v>1.9877733714879842</v>
      </c>
      <c r="AP39" s="27">
        <f>SUM(AP7:AP38)</f>
        <v>1</v>
      </c>
      <c r="AQ39" s="27">
        <f>-SUM(AQ7:AQ38)</f>
        <v>2.1556390622295662</v>
      </c>
      <c r="AU39" s="27">
        <f>SUM(AU7:AU38)</f>
        <v>1</v>
      </c>
      <c r="AV39" s="27">
        <f>-SUM(AV7:AV38)</f>
        <v>1.7295739585136223</v>
      </c>
    </row>
    <row r="40" spans="1:48" x14ac:dyDescent="0.3">
      <c r="A40" s="58">
        <v>21</v>
      </c>
      <c r="B40" s="58">
        <v>4845</v>
      </c>
      <c r="C40" s="61">
        <v>11</v>
      </c>
      <c r="D40" s="58">
        <v>4854</v>
      </c>
      <c r="E40" s="61">
        <v>11</v>
      </c>
      <c r="F40" s="58">
        <v>4859</v>
      </c>
      <c r="G40" s="64">
        <v>12</v>
      </c>
      <c r="H40" s="64">
        <v>4872</v>
      </c>
      <c r="I40" s="40">
        <v>24</v>
      </c>
      <c r="J40" s="40">
        <v>4880</v>
      </c>
      <c r="K40" s="50">
        <v>0</v>
      </c>
      <c r="L40">
        <v>21112</v>
      </c>
      <c r="P40" s="28" t="s">
        <v>89</v>
      </c>
      <c r="Q40" s="28">
        <f>Q39/(LOG(Q4)/LOG(2))</f>
        <v>0.43110700774761368</v>
      </c>
      <c r="V40" s="28" t="s">
        <v>116</v>
      </c>
      <c r="W40" s="28">
        <f>W39/(LOG(W4)/LOG(2))</f>
        <v>0.62721475806637983</v>
      </c>
      <c r="AA40" s="28" t="s">
        <v>119</v>
      </c>
      <c r="AB40" s="28">
        <f>AB39/(LOG(AB4)/LOG(2))</f>
        <v>0.53023098559617821</v>
      </c>
      <c r="AF40" s="28" t="s">
        <v>120</v>
      </c>
      <c r="AG40" s="28">
        <f>AG39/(LOG(AG4)/LOG(2))</f>
        <v>0.57085585149658058</v>
      </c>
      <c r="AK40" s="28" t="s">
        <v>121</v>
      </c>
      <c r="AL40" s="28">
        <f>AL39/(LOG(AL4)/LOG(2))</f>
        <v>0.45992745086143993</v>
      </c>
      <c r="AP40" s="28" t="s">
        <v>122</v>
      </c>
      <c r="AQ40" s="28">
        <f>AQ39/(LOG(AQ4)/LOG(2))</f>
        <v>0.49876791443605589</v>
      </c>
      <c r="AU40" s="28" t="s">
        <v>123</v>
      </c>
      <c r="AV40" s="28">
        <f>AV39/(LOG(AV4)/LOG(2))</f>
        <v>0.40018573204853336</v>
      </c>
    </row>
    <row r="41" spans="1:48" x14ac:dyDescent="0.3">
      <c r="A41" s="58">
        <v>12</v>
      </c>
      <c r="B41" s="58">
        <v>4985</v>
      </c>
      <c r="C41" s="61">
        <v>24</v>
      </c>
      <c r="D41" s="58">
        <v>4992</v>
      </c>
      <c r="E41" s="61">
        <v>13</v>
      </c>
      <c r="F41" s="58">
        <v>4998</v>
      </c>
      <c r="G41" s="64">
        <v>23</v>
      </c>
      <c r="H41" s="64">
        <v>5006</v>
      </c>
      <c r="I41" s="40">
        <v>13</v>
      </c>
      <c r="J41" s="40">
        <v>5013</v>
      </c>
      <c r="K41" s="50">
        <v>0</v>
      </c>
      <c r="L41">
        <v>12121</v>
      </c>
    </row>
    <row r="42" spans="1:48" x14ac:dyDescent="0.3">
      <c r="A42" s="58">
        <v>21</v>
      </c>
      <c r="B42" s="58">
        <v>5115</v>
      </c>
      <c r="C42" s="61">
        <v>11</v>
      </c>
      <c r="D42" s="58">
        <v>5124</v>
      </c>
      <c r="E42" s="61">
        <v>22</v>
      </c>
      <c r="F42" s="58">
        <v>5132</v>
      </c>
      <c r="G42" s="64">
        <v>14</v>
      </c>
      <c r="H42" s="64">
        <v>5139</v>
      </c>
      <c r="I42" s="40">
        <v>13</v>
      </c>
      <c r="J42" s="40">
        <v>5151</v>
      </c>
      <c r="K42" s="50">
        <v>0</v>
      </c>
      <c r="L42">
        <v>21211</v>
      </c>
    </row>
    <row r="43" spans="1:48" x14ac:dyDescent="0.3">
      <c r="A43" s="58">
        <v>12</v>
      </c>
      <c r="B43" s="58">
        <v>5256</v>
      </c>
      <c r="C43" s="61">
        <v>13</v>
      </c>
      <c r="D43" s="58">
        <v>5260</v>
      </c>
      <c r="E43" s="61">
        <v>24</v>
      </c>
      <c r="F43" s="58">
        <v>5268</v>
      </c>
      <c r="G43" s="64">
        <v>14</v>
      </c>
      <c r="H43" s="64">
        <v>5275</v>
      </c>
      <c r="I43" s="40">
        <v>24</v>
      </c>
      <c r="J43" s="40">
        <v>5284</v>
      </c>
      <c r="K43" s="50">
        <v>0</v>
      </c>
      <c r="L43">
        <v>11212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12</v>
      </c>
      <c r="B44" s="58">
        <v>5391</v>
      </c>
      <c r="C44" s="61">
        <v>13</v>
      </c>
      <c r="D44" s="58">
        <v>5395</v>
      </c>
      <c r="E44" s="61">
        <v>13</v>
      </c>
      <c r="F44" s="58">
        <v>5409</v>
      </c>
      <c r="G44" s="64">
        <v>14</v>
      </c>
      <c r="H44" s="64">
        <v>5424</v>
      </c>
      <c r="I44" s="40">
        <v>13</v>
      </c>
      <c r="J44" s="40">
        <v>5441</v>
      </c>
      <c r="K44" s="50">
        <v>0</v>
      </c>
      <c r="L44">
        <v>11111</v>
      </c>
      <c r="N44" s="39">
        <f>COUNTIF(L7:L127,G3)</f>
        <v>40</v>
      </c>
      <c r="O44" s="39"/>
      <c r="P44" s="46">
        <v>20</v>
      </c>
      <c r="Q44" s="46">
        <v>20</v>
      </c>
      <c r="R44" s="46">
        <v>21</v>
      </c>
      <c r="S44" s="46">
        <v>20</v>
      </c>
      <c r="T44" s="46">
        <v>20</v>
      </c>
      <c r="U44" s="46">
        <v>20</v>
      </c>
      <c r="V44" s="45"/>
    </row>
    <row r="45" spans="1:48" x14ac:dyDescent="0.3">
      <c r="A45" s="58">
        <v>12</v>
      </c>
      <c r="B45" s="58">
        <v>5547</v>
      </c>
      <c r="C45" s="61">
        <v>13</v>
      </c>
      <c r="D45" s="58">
        <v>5551</v>
      </c>
      <c r="E45" s="61">
        <v>24</v>
      </c>
      <c r="F45" s="58">
        <v>5557</v>
      </c>
      <c r="G45" s="64">
        <v>14</v>
      </c>
      <c r="H45" s="64">
        <v>5564</v>
      </c>
      <c r="I45" s="40">
        <v>24</v>
      </c>
      <c r="J45" s="40">
        <v>5572</v>
      </c>
      <c r="K45" s="50">
        <v>0</v>
      </c>
      <c r="L45">
        <v>11212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12</v>
      </c>
      <c r="B46" s="58">
        <v>5673</v>
      </c>
      <c r="C46" s="61">
        <v>13</v>
      </c>
      <c r="D46" s="58">
        <v>5678</v>
      </c>
      <c r="E46" s="61">
        <v>24</v>
      </c>
      <c r="F46" s="58">
        <v>5686</v>
      </c>
      <c r="G46" s="64">
        <v>14</v>
      </c>
      <c r="H46" s="64">
        <v>5693</v>
      </c>
      <c r="I46" s="40">
        <v>24</v>
      </c>
      <c r="J46" s="40">
        <v>5702</v>
      </c>
      <c r="K46" s="50">
        <v>0</v>
      </c>
      <c r="L46">
        <v>11212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7">
        <v>21</v>
      </c>
      <c r="B47" s="57">
        <v>5800</v>
      </c>
      <c r="C47" s="60">
        <v>11</v>
      </c>
      <c r="D47" s="57">
        <v>5806</v>
      </c>
      <c r="E47" s="60">
        <v>11</v>
      </c>
      <c r="F47" s="57">
        <v>5812</v>
      </c>
      <c r="G47" s="63">
        <v>21</v>
      </c>
      <c r="H47" s="63">
        <v>5820</v>
      </c>
      <c r="I47" s="41">
        <v>11</v>
      </c>
      <c r="J47" s="41">
        <v>5827</v>
      </c>
      <c r="K47" s="42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5920</v>
      </c>
      <c r="C48" s="60">
        <v>11</v>
      </c>
      <c r="D48" s="57">
        <v>5924</v>
      </c>
      <c r="E48" s="60">
        <v>11</v>
      </c>
      <c r="F48" s="57">
        <v>5929</v>
      </c>
      <c r="G48" s="63">
        <v>12</v>
      </c>
      <c r="H48" s="63">
        <v>5935</v>
      </c>
      <c r="I48" s="41">
        <v>24</v>
      </c>
      <c r="J48" s="41">
        <v>5943</v>
      </c>
      <c r="K48" s="42">
        <v>0</v>
      </c>
      <c r="L48">
        <v>21112</v>
      </c>
      <c r="O48" s="44" t="s">
        <v>105</v>
      </c>
      <c r="P48" s="46">
        <f>U25</f>
        <v>2</v>
      </c>
      <c r="Q48" s="46">
        <f>Z25</f>
        <v>3</v>
      </c>
      <c r="R48" s="46">
        <f>AE25</f>
        <v>8</v>
      </c>
      <c r="S48" s="46">
        <f>AJ25</f>
        <v>7</v>
      </c>
      <c r="T48" s="46">
        <f>AO25</f>
        <v>12</v>
      </c>
      <c r="U48" s="46">
        <f>AT25</f>
        <v>8</v>
      </c>
      <c r="V48" s="44"/>
    </row>
    <row r="49" spans="1:22" x14ac:dyDescent="0.3">
      <c r="A49" s="57">
        <v>21</v>
      </c>
      <c r="B49" s="57">
        <v>6039</v>
      </c>
      <c r="C49" s="60">
        <v>11</v>
      </c>
      <c r="D49" s="57">
        <v>6047</v>
      </c>
      <c r="E49" s="60">
        <v>11</v>
      </c>
      <c r="F49" s="57">
        <v>6051</v>
      </c>
      <c r="G49" s="63">
        <v>21</v>
      </c>
      <c r="H49" s="63">
        <v>6060</v>
      </c>
      <c r="I49" s="41">
        <v>11</v>
      </c>
      <c r="J49" s="41">
        <v>6067</v>
      </c>
      <c r="K49" s="42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6163</v>
      </c>
      <c r="C50" s="60">
        <v>13</v>
      </c>
      <c r="D50" s="57">
        <v>6168</v>
      </c>
      <c r="E50" s="60">
        <v>13</v>
      </c>
      <c r="F50" s="57">
        <v>6183</v>
      </c>
      <c r="G50" s="63">
        <v>23</v>
      </c>
      <c r="H50" s="63">
        <v>6191</v>
      </c>
      <c r="I50" s="41">
        <v>13</v>
      </c>
      <c r="J50" s="41">
        <v>6198</v>
      </c>
      <c r="K50" s="42">
        <v>0</v>
      </c>
      <c r="L50">
        <v>11121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12</v>
      </c>
      <c r="B51" s="57">
        <v>6301</v>
      </c>
      <c r="C51" s="60">
        <v>13</v>
      </c>
      <c r="D51" s="57">
        <v>6305</v>
      </c>
      <c r="E51" s="60">
        <v>24</v>
      </c>
      <c r="F51" s="57">
        <v>6313</v>
      </c>
      <c r="G51" s="63">
        <v>14</v>
      </c>
      <c r="H51" s="63">
        <v>6320</v>
      </c>
      <c r="I51" s="41">
        <v>13</v>
      </c>
      <c r="J51" s="41">
        <v>6349</v>
      </c>
      <c r="K51" s="42">
        <v>0</v>
      </c>
      <c r="L51">
        <v>11211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6444</v>
      </c>
      <c r="C52" s="60">
        <v>11</v>
      </c>
      <c r="D52" s="57">
        <v>6452</v>
      </c>
      <c r="E52" s="60">
        <v>11</v>
      </c>
      <c r="F52" s="57">
        <v>6459</v>
      </c>
      <c r="G52" s="63">
        <v>21</v>
      </c>
      <c r="H52" s="63">
        <v>6467</v>
      </c>
      <c r="I52" s="41">
        <v>11</v>
      </c>
      <c r="J52" s="41">
        <v>6474</v>
      </c>
      <c r="K52" s="42">
        <v>1</v>
      </c>
      <c r="L52">
        <v>21121</v>
      </c>
      <c r="N52" s="40"/>
      <c r="O52" s="49" t="s">
        <v>109</v>
      </c>
      <c r="P52">
        <f>J26/P44</f>
        <v>146.69999999999999</v>
      </c>
      <c r="Q52">
        <f>(J46-J26)/Q44</f>
        <v>138.4</v>
      </c>
      <c r="R52">
        <f>(J67-J46)/R44</f>
        <v>131.52380952380952</v>
      </c>
      <c r="S52">
        <f>(J87-J67)/S44</f>
        <v>138.80000000000001</v>
      </c>
      <c r="T52">
        <f>(J107-J87)/T44</f>
        <v>125.95</v>
      </c>
      <c r="U52">
        <f>(J127-J107)/U44</f>
        <v>131</v>
      </c>
    </row>
    <row r="53" spans="1:22" x14ac:dyDescent="0.3">
      <c r="A53" s="57">
        <v>12</v>
      </c>
      <c r="B53" s="57">
        <v>6584</v>
      </c>
      <c r="C53" s="60">
        <v>13</v>
      </c>
      <c r="D53" s="57">
        <v>6587</v>
      </c>
      <c r="E53" s="60">
        <v>24</v>
      </c>
      <c r="F53" s="57">
        <v>6595</v>
      </c>
      <c r="G53" s="63">
        <v>14</v>
      </c>
      <c r="H53" s="63">
        <v>6600</v>
      </c>
      <c r="I53" s="41">
        <v>13</v>
      </c>
      <c r="J53" s="41">
        <v>6610</v>
      </c>
      <c r="K53" s="42">
        <v>0</v>
      </c>
      <c r="L53">
        <v>11211</v>
      </c>
    </row>
    <row r="54" spans="1:22" x14ac:dyDescent="0.3">
      <c r="A54" s="57">
        <v>21</v>
      </c>
      <c r="B54" s="57">
        <v>6710</v>
      </c>
      <c r="C54" s="60">
        <v>11</v>
      </c>
      <c r="D54" s="57">
        <v>6715</v>
      </c>
      <c r="E54" s="60">
        <v>22</v>
      </c>
      <c r="F54" s="57">
        <v>6723</v>
      </c>
      <c r="G54" s="63">
        <v>14</v>
      </c>
      <c r="H54" s="63">
        <v>6730</v>
      </c>
      <c r="I54" s="41">
        <v>24</v>
      </c>
      <c r="J54" s="41">
        <v>6739</v>
      </c>
      <c r="K54" s="42">
        <v>0</v>
      </c>
      <c r="L54">
        <v>21212</v>
      </c>
    </row>
    <row r="55" spans="1:22" x14ac:dyDescent="0.3">
      <c r="A55" s="57">
        <v>21</v>
      </c>
      <c r="B55" s="57">
        <v>6833</v>
      </c>
      <c r="C55" s="60">
        <v>11</v>
      </c>
      <c r="D55" s="57">
        <v>6840</v>
      </c>
      <c r="E55" s="60">
        <v>11</v>
      </c>
      <c r="F55" s="57">
        <v>6845</v>
      </c>
      <c r="G55" s="63">
        <v>12</v>
      </c>
      <c r="H55" s="63">
        <v>6851</v>
      </c>
      <c r="I55" s="41">
        <v>24</v>
      </c>
      <c r="J55" s="41">
        <v>6860</v>
      </c>
      <c r="K55" s="42">
        <v>0</v>
      </c>
      <c r="L55">
        <v>21112</v>
      </c>
    </row>
    <row r="56" spans="1:22" x14ac:dyDescent="0.3">
      <c r="A56" s="57">
        <v>21</v>
      </c>
      <c r="B56" s="57">
        <v>6964</v>
      </c>
      <c r="C56" s="60">
        <v>11</v>
      </c>
      <c r="D56" s="57">
        <v>6972</v>
      </c>
      <c r="E56" s="60">
        <v>11</v>
      </c>
      <c r="F56" s="57">
        <v>6980</v>
      </c>
      <c r="G56" s="63">
        <v>21</v>
      </c>
      <c r="H56" s="63">
        <v>6988</v>
      </c>
      <c r="I56" s="41">
        <v>11</v>
      </c>
      <c r="J56" s="41">
        <v>6994</v>
      </c>
      <c r="K56" s="42">
        <v>1</v>
      </c>
      <c r="L56">
        <v>21121</v>
      </c>
    </row>
    <row r="57" spans="1:22" x14ac:dyDescent="0.3">
      <c r="A57" s="57">
        <v>12</v>
      </c>
      <c r="B57" s="57">
        <v>7109</v>
      </c>
      <c r="C57" s="60">
        <v>13</v>
      </c>
      <c r="D57" s="57">
        <v>7116</v>
      </c>
      <c r="E57" s="60">
        <v>24</v>
      </c>
      <c r="F57" s="57">
        <v>7124</v>
      </c>
      <c r="G57" s="63">
        <v>14</v>
      </c>
      <c r="H57" s="63">
        <v>7131</v>
      </c>
      <c r="I57" s="41">
        <v>24</v>
      </c>
      <c r="J57" s="41">
        <v>7140</v>
      </c>
      <c r="K57" s="42">
        <v>0</v>
      </c>
      <c r="L57">
        <v>11212</v>
      </c>
    </row>
    <row r="58" spans="1:22" x14ac:dyDescent="0.3">
      <c r="A58" s="57">
        <v>21</v>
      </c>
      <c r="B58" s="57">
        <v>7250</v>
      </c>
      <c r="C58" s="60">
        <v>11</v>
      </c>
      <c r="D58" s="57">
        <v>7256</v>
      </c>
      <c r="E58" s="60">
        <v>11</v>
      </c>
      <c r="F58" s="57">
        <v>7260</v>
      </c>
      <c r="G58" s="63">
        <v>12</v>
      </c>
      <c r="H58" s="63">
        <v>7274</v>
      </c>
      <c r="I58" s="41">
        <v>13</v>
      </c>
      <c r="J58" s="41">
        <v>7290</v>
      </c>
      <c r="K58" s="42">
        <v>0</v>
      </c>
      <c r="L58">
        <v>21111</v>
      </c>
    </row>
    <row r="59" spans="1:22" x14ac:dyDescent="0.3">
      <c r="A59" s="57">
        <v>21</v>
      </c>
      <c r="B59" s="57">
        <v>7384</v>
      </c>
      <c r="C59" s="60">
        <v>11</v>
      </c>
      <c r="D59" s="57">
        <v>7392</v>
      </c>
      <c r="E59" s="60">
        <v>11</v>
      </c>
      <c r="F59" s="57">
        <v>7396</v>
      </c>
      <c r="G59" s="63">
        <v>21</v>
      </c>
      <c r="H59" s="63">
        <v>7401</v>
      </c>
      <c r="I59" s="41">
        <v>11</v>
      </c>
      <c r="J59" s="41">
        <v>7407</v>
      </c>
      <c r="K59" s="42">
        <v>1</v>
      </c>
      <c r="L59">
        <v>21121</v>
      </c>
    </row>
    <row r="60" spans="1:22" x14ac:dyDescent="0.3">
      <c r="A60" s="57">
        <v>12</v>
      </c>
      <c r="B60" s="57">
        <v>7503</v>
      </c>
      <c r="C60" s="60">
        <v>13</v>
      </c>
      <c r="D60" s="57">
        <v>7507</v>
      </c>
      <c r="E60" s="60">
        <v>13</v>
      </c>
      <c r="F60" s="57">
        <v>7522</v>
      </c>
      <c r="G60" s="63">
        <v>23</v>
      </c>
      <c r="H60" s="63">
        <v>7531</v>
      </c>
      <c r="I60" s="41">
        <v>13</v>
      </c>
      <c r="J60" s="41">
        <v>7538</v>
      </c>
      <c r="K60" s="42">
        <v>0</v>
      </c>
      <c r="L60">
        <v>11121</v>
      </c>
    </row>
    <row r="61" spans="1:22" x14ac:dyDescent="0.3">
      <c r="A61" s="57">
        <v>21</v>
      </c>
      <c r="B61" s="57">
        <v>7636</v>
      </c>
      <c r="C61" s="60">
        <v>11</v>
      </c>
      <c r="D61" s="57">
        <v>7644</v>
      </c>
      <c r="E61" s="60">
        <v>11</v>
      </c>
      <c r="F61" s="57">
        <v>7651</v>
      </c>
      <c r="G61" s="63">
        <v>12</v>
      </c>
      <c r="H61" s="63">
        <v>7665</v>
      </c>
      <c r="I61" s="41">
        <v>13</v>
      </c>
      <c r="J61" s="41">
        <v>7686</v>
      </c>
      <c r="K61" s="42">
        <v>0</v>
      </c>
      <c r="L61">
        <v>21111</v>
      </c>
    </row>
    <row r="62" spans="1:22" x14ac:dyDescent="0.3">
      <c r="A62" s="57">
        <v>12</v>
      </c>
      <c r="B62" s="57">
        <v>7788</v>
      </c>
      <c r="C62" s="60">
        <v>13</v>
      </c>
      <c r="D62" s="57">
        <v>7792</v>
      </c>
      <c r="E62" s="60">
        <v>24</v>
      </c>
      <c r="F62" s="57">
        <v>7800</v>
      </c>
      <c r="G62" s="63">
        <v>14</v>
      </c>
      <c r="H62" s="63">
        <v>7807</v>
      </c>
      <c r="I62" s="41">
        <v>13</v>
      </c>
      <c r="J62" s="41">
        <v>7850</v>
      </c>
      <c r="K62" s="42">
        <v>0</v>
      </c>
      <c r="L62">
        <v>11211</v>
      </c>
    </row>
    <row r="63" spans="1:22" x14ac:dyDescent="0.3">
      <c r="A63" s="57">
        <v>21</v>
      </c>
      <c r="B63" s="57">
        <v>7956</v>
      </c>
      <c r="C63" s="60">
        <v>11</v>
      </c>
      <c r="D63" s="57">
        <v>7965</v>
      </c>
      <c r="E63" s="60">
        <v>11</v>
      </c>
      <c r="F63" s="57">
        <v>7969</v>
      </c>
      <c r="G63" s="63">
        <v>21</v>
      </c>
      <c r="H63" s="63">
        <v>7978</v>
      </c>
      <c r="I63" s="41">
        <v>11</v>
      </c>
      <c r="J63" s="41">
        <v>7985</v>
      </c>
      <c r="K63" s="42">
        <v>1</v>
      </c>
      <c r="L63">
        <v>21121</v>
      </c>
    </row>
    <row r="64" spans="1:22" x14ac:dyDescent="0.3">
      <c r="A64" s="57">
        <v>12</v>
      </c>
      <c r="B64" s="57">
        <v>8081</v>
      </c>
      <c r="C64" s="60">
        <v>13</v>
      </c>
      <c r="D64" s="57">
        <v>8085</v>
      </c>
      <c r="E64" s="60">
        <v>13</v>
      </c>
      <c r="F64" s="57">
        <v>8097</v>
      </c>
      <c r="G64" s="63">
        <v>23</v>
      </c>
      <c r="H64" s="63">
        <v>8106</v>
      </c>
      <c r="I64" s="41">
        <v>13</v>
      </c>
      <c r="J64" s="41">
        <v>8113</v>
      </c>
      <c r="K64" s="42">
        <v>0</v>
      </c>
      <c r="L64">
        <v>11121</v>
      </c>
    </row>
    <row r="65" spans="1:12" x14ac:dyDescent="0.3">
      <c r="A65" s="57">
        <v>21</v>
      </c>
      <c r="B65" s="57">
        <v>8209</v>
      </c>
      <c r="C65" s="60">
        <v>11</v>
      </c>
      <c r="D65" s="57">
        <v>8215</v>
      </c>
      <c r="E65" s="60">
        <v>11</v>
      </c>
      <c r="F65" s="57">
        <v>8219</v>
      </c>
      <c r="G65" s="63">
        <v>21</v>
      </c>
      <c r="H65" s="63">
        <v>8227</v>
      </c>
      <c r="I65" s="41">
        <v>11</v>
      </c>
      <c r="J65" s="41">
        <v>8234</v>
      </c>
      <c r="K65" s="42">
        <v>1</v>
      </c>
      <c r="L65">
        <v>21121</v>
      </c>
    </row>
    <row r="66" spans="1:12" x14ac:dyDescent="0.3">
      <c r="A66" s="57">
        <v>21</v>
      </c>
      <c r="B66" s="57">
        <v>8322</v>
      </c>
      <c r="C66" s="60">
        <v>11</v>
      </c>
      <c r="D66" s="57">
        <v>8329</v>
      </c>
      <c r="E66" s="60">
        <v>11</v>
      </c>
      <c r="F66" s="57">
        <v>8334</v>
      </c>
      <c r="G66" s="63">
        <v>21</v>
      </c>
      <c r="H66" s="63">
        <v>8341</v>
      </c>
      <c r="I66" s="41">
        <v>11</v>
      </c>
      <c r="J66" s="41">
        <v>8349</v>
      </c>
      <c r="K66" s="42">
        <v>1</v>
      </c>
      <c r="L66">
        <v>21121</v>
      </c>
    </row>
    <row r="67" spans="1:12" x14ac:dyDescent="0.3">
      <c r="A67" s="57">
        <v>12</v>
      </c>
      <c r="B67" s="57">
        <v>8439</v>
      </c>
      <c r="C67" s="60">
        <v>13</v>
      </c>
      <c r="D67" s="57">
        <v>8443</v>
      </c>
      <c r="E67" s="60">
        <v>24</v>
      </c>
      <c r="F67" s="57">
        <v>8451</v>
      </c>
      <c r="G67" s="63">
        <v>14</v>
      </c>
      <c r="H67" s="63">
        <v>8455</v>
      </c>
      <c r="I67" s="41">
        <v>24</v>
      </c>
      <c r="J67" s="41">
        <v>8464</v>
      </c>
      <c r="K67" s="42">
        <v>0</v>
      </c>
      <c r="L67">
        <v>11212</v>
      </c>
    </row>
    <row r="68" spans="1:12" x14ac:dyDescent="0.3">
      <c r="A68" s="58">
        <v>12</v>
      </c>
      <c r="B68" s="58">
        <v>8568</v>
      </c>
      <c r="C68" s="61">
        <v>13</v>
      </c>
      <c r="D68" s="58">
        <v>8571</v>
      </c>
      <c r="E68" s="61">
        <v>24</v>
      </c>
      <c r="F68" s="58">
        <v>8579</v>
      </c>
      <c r="G68" s="64">
        <v>14</v>
      </c>
      <c r="H68" s="64">
        <v>8586</v>
      </c>
      <c r="I68" s="40">
        <v>13</v>
      </c>
      <c r="J68" s="40">
        <v>8605</v>
      </c>
      <c r="K68" s="50">
        <v>0</v>
      </c>
      <c r="L68">
        <v>11211</v>
      </c>
    </row>
    <row r="69" spans="1:12" x14ac:dyDescent="0.3">
      <c r="A69" s="58">
        <v>12</v>
      </c>
      <c r="B69" s="58">
        <v>8712</v>
      </c>
      <c r="C69" s="61">
        <v>13</v>
      </c>
      <c r="D69" s="58">
        <v>8723</v>
      </c>
      <c r="E69" s="61">
        <v>24</v>
      </c>
      <c r="F69" s="58">
        <v>8731</v>
      </c>
      <c r="G69" s="64">
        <v>14</v>
      </c>
      <c r="H69" s="64">
        <v>8738</v>
      </c>
      <c r="I69" s="40">
        <v>13</v>
      </c>
      <c r="J69" s="40">
        <v>8753</v>
      </c>
      <c r="K69" s="50">
        <v>0</v>
      </c>
      <c r="L69">
        <v>11211</v>
      </c>
    </row>
    <row r="70" spans="1:12" x14ac:dyDescent="0.3">
      <c r="A70" s="58">
        <v>21</v>
      </c>
      <c r="B70" s="58">
        <v>8861</v>
      </c>
      <c r="C70" s="61">
        <v>11</v>
      </c>
      <c r="D70" s="58">
        <v>8867</v>
      </c>
      <c r="E70" s="61">
        <v>11</v>
      </c>
      <c r="F70" s="58">
        <v>8880</v>
      </c>
      <c r="G70" s="64">
        <v>21</v>
      </c>
      <c r="H70" s="64">
        <v>8908</v>
      </c>
      <c r="I70" s="40">
        <v>11</v>
      </c>
      <c r="J70" s="40">
        <v>8913</v>
      </c>
      <c r="K70" s="50">
        <v>1</v>
      </c>
      <c r="L70">
        <v>21121</v>
      </c>
    </row>
    <row r="71" spans="1:12" x14ac:dyDescent="0.3">
      <c r="A71" s="58">
        <v>12</v>
      </c>
      <c r="B71" s="58">
        <v>9016</v>
      </c>
      <c r="C71" s="61">
        <v>13</v>
      </c>
      <c r="D71" s="58">
        <v>9030</v>
      </c>
      <c r="E71" s="61">
        <v>24</v>
      </c>
      <c r="F71" s="58">
        <v>9038</v>
      </c>
      <c r="G71" s="64">
        <v>14</v>
      </c>
      <c r="H71" s="64">
        <v>9045</v>
      </c>
      <c r="I71" s="40">
        <v>13</v>
      </c>
      <c r="J71" s="40">
        <v>9093</v>
      </c>
      <c r="K71" s="50">
        <v>0</v>
      </c>
      <c r="L71">
        <v>11211</v>
      </c>
    </row>
    <row r="72" spans="1:12" x14ac:dyDescent="0.3">
      <c r="A72" s="58">
        <v>21</v>
      </c>
      <c r="B72" s="58">
        <v>9188</v>
      </c>
      <c r="C72" s="61">
        <v>11</v>
      </c>
      <c r="D72" s="58">
        <v>9196</v>
      </c>
      <c r="E72" s="61">
        <v>11</v>
      </c>
      <c r="F72" s="58">
        <v>9200</v>
      </c>
      <c r="G72" s="64">
        <v>12</v>
      </c>
      <c r="H72" s="64">
        <v>9212</v>
      </c>
      <c r="I72" s="40">
        <v>24</v>
      </c>
      <c r="J72" s="40">
        <v>9221</v>
      </c>
      <c r="K72" s="50">
        <v>0</v>
      </c>
      <c r="L72">
        <v>21112</v>
      </c>
    </row>
    <row r="73" spans="1:12" x14ac:dyDescent="0.3">
      <c r="A73" s="58">
        <v>12</v>
      </c>
      <c r="B73" s="58">
        <v>9325</v>
      </c>
      <c r="C73" s="61">
        <v>13</v>
      </c>
      <c r="D73" s="58">
        <v>9330</v>
      </c>
      <c r="E73" s="61">
        <v>24</v>
      </c>
      <c r="F73" s="58">
        <v>9352</v>
      </c>
      <c r="G73" s="64">
        <v>14</v>
      </c>
      <c r="H73" s="64">
        <v>9362</v>
      </c>
      <c r="I73" s="40">
        <v>13</v>
      </c>
      <c r="J73" s="40">
        <v>9374</v>
      </c>
      <c r="K73" s="50">
        <v>0</v>
      </c>
      <c r="L73">
        <v>11211</v>
      </c>
    </row>
    <row r="74" spans="1:12" x14ac:dyDescent="0.3">
      <c r="A74" s="58">
        <v>21</v>
      </c>
      <c r="B74" s="58">
        <v>9476</v>
      </c>
      <c r="C74" s="61">
        <v>11</v>
      </c>
      <c r="D74" s="58">
        <v>9484</v>
      </c>
      <c r="E74" s="61">
        <v>11</v>
      </c>
      <c r="F74" s="58">
        <v>9490</v>
      </c>
      <c r="G74" s="64">
        <v>12</v>
      </c>
      <c r="H74" s="64">
        <v>9502</v>
      </c>
      <c r="I74" s="40">
        <v>13</v>
      </c>
      <c r="J74" s="40">
        <v>9516</v>
      </c>
      <c r="K74" s="50">
        <v>0</v>
      </c>
      <c r="L74">
        <v>21111</v>
      </c>
    </row>
    <row r="75" spans="1:12" x14ac:dyDescent="0.3">
      <c r="A75" s="58">
        <v>21</v>
      </c>
      <c r="B75" s="58">
        <v>9617</v>
      </c>
      <c r="C75" s="61">
        <v>11</v>
      </c>
      <c r="D75" s="58">
        <v>9622</v>
      </c>
      <c r="E75" s="61">
        <v>22</v>
      </c>
      <c r="F75" s="58">
        <v>9631</v>
      </c>
      <c r="G75" s="64">
        <v>14</v>
      </c>
      <c r="H75" s="64">
        <v>9638</v>
      </c>
      <c r="I75" s="40">
        <v>13</v>
      </c>
      <c r="J75" s="40">
        <v>9652</v>
      </c>
      <c r="K75" s="50">
        <v>0</v>
      </c>
      <c r="L75">
        <v>21211</v>
      </c>
    </row>
    <row r="76" spans="1:12" x14ac:dyDescent="0.3">
      <c r="A76" s="58">
        <v>21</v>
      </c>
      <c r="B76" s="58">
        <v>9748</v>
      </c>
      <c r="C76" s="61">
        <v>11</v>
      </c>
      <c r="D76" s="58">
        <v>9756</v>
      </c>
      <c r="E76" s="61">
        <v>11</v>
      </c>
      <c r="F76" s="58">
        <v>9759</v>
      </c>
      <c r="G76" s="64">
        <v>21</v>
      </c>
      <c r="H76" s="64">
        <v>9767</v>
      </c>
      <c r="I76" s="40">
        <v>11</v>
      </c>
      <c r="J76" s="40">
        <v>9774</v>
      </c>
      <c r="K76" s="50">
        <v>1</v>
      </c>
      <c r="L76">
        <v>21121</v>
      </c>
    </row>
    <row r="77" spans="1:12" x14ac:dyDescent="0.3">
      <c r="A77" s="58">
        <v>12</v>
      </c>
      <c r="B77" s="58">
        <v>9868</v>
      </c>
      <c r="C77" s="61">
        <v>13</v>
      </c>
      <c r="D77" s="58">
        <v>9873</v>
      </c>
      <c r="E77" s="61">
        <v>24</v>
      </c>
      <c r="F77" s="58">
        <v>9882</v>
      </c>
      <c r="G77" s="64">
        <v>14</v>
      </c>
      <c r="H77" s="64">
        <v>9886</v>
      </c>
      <c r="I77" s="40">
        <v>13</v>
      </c>
      <c r="J77" s="40">
        <v>9942</v>
      </c>
      <c r="K77" s="50">
        <v>0</v>
      </c>
      <c r="L77">
        <v>11211</v>
      </c>
    </row>
    <row r="78" spans="1:12" x14ac:dyDescent="0.3">
      <c r="A78" s="58">
        <v>21</v>
      </c>
      <c r="B78" s="58">
        <v>10041</v>
      </c>
      <c r="C78" s="61">
        <v>11</v>
      </c>
      <c r="D78" s="58">
        <v>10049</v>
      </c>
      <c r="E78" s="61">
        <v>11</v>
      </c>
      <c r="F78" s="58">
        <v>10056</v>
      </c>
      <c r="G78" s="64">
        <v>12</v>
      </c>
      <c r="H78" s="64">
        <v>10071</v>
      </c>
      <c r="I78" s="40">
        <v>24</v>
      </c>
      <c r="J78" s="40">
        <v>10080</v>
      </c>
      <c r="K78" s="50">
        <v>0</v>
      </c>
      <c r="L78">
        <v>21112</v>
      </c>
    </row>
    <row r="79" spans="1:12" x14ac:dyDescent="0.3">
      <c r="A79" s="58">
        <v>12</v>
      </c>
      <c r="B79" s="58">
        <v>10187</v>
      </c>
      <c r="C79" s="61">
        <v>13</v>
      </c>
      <c r="D79" s="58">
        <v>10196</v>
      </c>
      <c r="E79" s="61">
        <v>24</v>
      </c>
      <c r="F79" s="58">
        <v>10204</v>
      </c>
      <c r="G79" s="64">
        <v>14</v>
      </c>
      <c r="H79" s="64">
        <v>10211</v>
      </c>
      <c r="I79" s="40">
        <v>13</v>
      </c>
      <c r="J79" s="40">
        <v>10228</v>
      </c>
      <c r="K79" s="50">
        <v>0</v>
      </c>
      <c r="L79">
        <v>11211</v>
      </c>
    </row>
    <row r="80" spans="1:12" x14ac:dyDescent="0.3">
      <c r="A80" s="58">
        <v>21</v>
      </c>
      <c r="B80" s="58">
        <v>10328</v>
      </c>
      <c r="C80" s="61">
        <v>11</v>
      </c>
      <c r="D80" s="58">
        <v>10335</v>
      </c>
      <c r="E80" s="61">
        <v>11</v>
      </c>
      <c r="F80" s="58">
        <v>10339</v>
      </c>
      <c r="G80" s="64">
        <v>21</v>
      </c>
      <c r="H80" s="64">
        <v>10345</v>
      </c>
      <c r="I80" s="40">
        <v>11</v>
      </c>
      <c r="J80" s="40">
        <v>10352</v>
      </c>
      <c r="K80" s="50">
        <v>1</v>
      </c>
      <c r="L80">
        <v>21121</v>
      </c>
    </row>
    <row r="81" spans="1:12" x14ac:dyDescent="0.3">
      <c r="A81" s="58">
        <v>21</v>
      </c>
      <c r="B81" s="58">
        <v>10445</v>
      </c>
      <c r="C81" s="61">
        <v>11</v>
      </c>
      <c r="D81" s="58">
        <v>10452</v>
      </c>
      <c r="E81" s="61">
        <v>11</v>
      </c>
      <c r="F81" s="58">
        <v>10457</v>
      </c>
      <c r="G81" s="64">
        <v>12</v>
      </c>
      <c r="H81" s="64">
        <v>10472</v>
      </c>
      <c r="I81" s="40">
        <v>13</v>
      </c>
      <c r="J81" s="40">
        <v>10487</v>
      </c>
      <c r="K81" s="50">
        <v>0</v>
      </c>
      <c r="L81">
        <v>21111</v>
      </c>
    </row>
    <row r="82" spans="1:12" x14ac:dyDescent="0.3">
      <c r="A82" s="58">
        <v>12</v>
      </c>
      <c r="B82" s="58">
        <v>10594</v>
      </c>
      <c r="C82" s="61">
        <v>13</v>
      </c>
      <c r="D82" s="58">
        <v>10597</v>
      </c>
      <c r="E82" s="61">
        <v>13</v>
      </c>
      <c r="F82" s="58">
        <v>10612</v>
      </c>
      <c r="G82" s="64">
        <v>23</v>
      </c>
      <c r="H82" s="64">
        <v>10620</v>
      </c>
      <c r="I82" s="40">
        <v>13</v>
      </c>
      <c r="J82" s="40">
        <v>10628</v>
      </c>
      <c r="K82" s="50">
        <v>0</v>
      </c>
      <c r="L82">
        <v>11121</v>
      </c>
    </row>
    <row r="83" spans="1:12" x14ac:dyDescent="0.3">
      <c r="A83" s="58">
        <v>21</v>
      </c>
      <c r="B83" s="58">
        <v>10729</v>
      </c>
      <c r="C83" s="61">
        <v>11</v>
      </c>
      <c r="D83" s="58">
        <v>10737</v>
      </c>
      <c r="E83" s="61">
        <v>11</v>
      </c>
      <c r="F83" s="58">
        <v>10741</v>
      </c>
      <c r="G83" s="64">
        <v>12</v>
      </c>
      <c r="H83" s="64">
        <v>10756</v>
      </c>
      <c r="I83" s="40">
        <v>24</v>
      </c>
      <c r="J83" s="40">
        <v>10769</v>
      </c>
      <c r="K83" s="50">
        <v>0</v>
      </c>
      <c r="L83">
        <v>21112</v>
      </c>
    </row>
    <row r="84" spans="1:12" x14ac:dyDescent="0.3">
      <c r="A84" s="58">
        <v>21</v>
      </c>
      <c r="B84" s="58">
        <v>10869</v>
      </c>
      <c r="C84" s="61">
        <v>11</v>
      </c>
      <c r="D84" s="58">
        <v>10876</v>
      </c>
      <c r="E84" s="61">
        <v>11</v>
      </c>
      <c r="F84" s="58">
        <v>10880</v>
      </c>
      <c r="G84" s="64">
        <v>21</v>
      </c>
      <c r="H84" s="64">
        <v>10887</v>
      </c>
      <c r="I84" s="40">
        <v>11</v>
      </c>
      <c r="J84" s="40">
        <v>10894</v>
      </c>
      <c r="K84" s="50">
        <v>1</v>
      </c>
      <c r="L84">
        <v>21121</v>
      </c>
    </row>
    <row r="85" spans="1:12" x14ac:dyDescent="0.3">
      <c r="A85" s="58">
        <v>21</v>
      </c>
      <c r="B85" s="58">
        <v>10986</v>
      </c>
      <c r="C85" s="61">
        <v>11</v>
      </c>
      <c r="D85" s="58">
        <v>10994</v>
      </c>
      <c r="E85" s="61">
        <v>11</v>
      </c>
      <c r="F85" s="58">
        <v>10998</v>
      </c>
      <c r="G85" s="64">
        <v>21</v>
      </c>
      <c r="H85" s="64">
        <v>11003</v>
      </c>
      <c r="I85" s="40">
        <v>11</v>
      </c>
      <c r="J85" s="40">
        <v>11011</v>
      </c>
      <c r="K85" s="50">
        <v>1</v>
      </c>
      <c r="L85">
        <v>21121</v>
      </c>
    </row>
    <row r="86" spans="1:12" x14ac:dyDescent="0.3">
      <c r="A86" s="58">
        <v>21</v>
      </c>
      <c r="B86" s="58">
        <v>11098</v>
      </c>
      <c r="C86" s="61">
        <v>11</v>
      </c>
      <c r="D86" s="58">
        <v>11105</v>
      </c>
      <c r="E86" s="61">
        <v>11</v>
      </c>
      <c r="F86" s="58">
        <v>11109</v>
      </c>
      <c r="G86" s="64">
        <v>21</v>
      </c>
      <c r="H86" s="64">
        <v>11116</v>
      </c>
      <c r="I86" s="40">
        <v>11</v>
      </c>
      <c r="J86" s="40">
        <v>11123</v>
      </c>
      <c r="K86" s="50">
        <v>1</v>
      </c>
      <c r="L86">
        <v>21121</v>
      </c>
    </row>
    <row r="87" spans="1:12" x14ac:dyDescent="0.3">
      <c r="A87" s="58">
        <v>21</v>
      </c>
      <c r="B87" s="58">
        <v>11216</v>
      </c>
      <c r="C87" s="61">
        <v>11</v>
      </c>
      <c r="D87" s="58">
        <v>11223</v>
      </c>
      <c r="E87" s="61">
        <v>11</v>
      </c>
      <c r="F87" s="58">
        <v>11227</v>
      </c>
      <c r="G87" s="64">
        <v>21</v>
      </c>
      <c r="H87" s="64">
        <v>11235</v>
      </c>
      <c r="I87" s="40">
        <v>11</v>
      </c>
      <c r="J87" s="40">
        <v>11240</v>
      </c>
      <c r="K87" s="50">
        <v>1</v>
      </c>
      <c r="L87">
        <v>21121</v>
      </c>
    </row>
    <row r="88" spans="1:12" x14ac:dyDescent="0.3">
      <c r="A88" s="57">
        <v>21</v>
      </c>
      <c r="B88" s="57">
        <v>11327</v>
      </c>
      <c r="C88" s="60">
        <v>11</v>
      </c>
      <c r="D88" s="57">
        <v>11331</v>
      </c>
      <c r="E88" s="60">
        <v>11</v>
      </c>
      <c r="F88" s="57">
        <v>11335</v>
      </c>
      <c r="G88" s="63">
        <v>12</v>
      </c>
      <c r="H88" s="63">
        <v>11342</v>
      </c>
      <c r="I88" s="41">
        <v>24</v>
      </c>
      <c r="J88" s="41">
        <v>11351</v>
      </c>
      <c r="K88" s="42">
        <v>0</v>
      </c>
      <c r="L88">
        <v>21112</v>
      </c>
    </row>
    <row r="89" spans="1:12" x14ac:dyDescent="0.3">
      <c r="A89" s="57">
        <v>21</v>
      </c>
      <c r="B89" s="57">
        <v>11443</v>
      </c>
      <c r="C89" s="60">
        <v>11</v>
      </c>
      <c r="D89" s="57">
        <v>11455</v>
      </c>
      <c r="E89" s="60">
        <v>11</v>
      </c>
      <c r="F89" s="57">
        <v>11459</v>
      </c>
      <c r="G89" s="63">
        <v>21</v>
      </c>
      <c r="H89" s="63">
        <v>11467</v>
      </c>
      <c r="I89" s="41">
        <v>11</v>
      </c>
      <c r="J89" s="41">
        <v>11473</v>
      </c>
      <c r="K89" s="42">
        <v>1</v>
      </c>
      <c r="L89">
        <v>21121</v>
      </c>
    </row>
    <row r="90" spans="1:12" x14ac:dyDescent="0.3">
      <c r="A90" s="57">
        <v>21</v>
      </c>
      <c r="B90" s="57">
        <v>11559</v>
      </c>
      <c r="C90" s="60">
        <v>11</v>
      </c>
      <c r="D90" s="57">
        <v>11566</v>
      </c>
      <c r="E90" s="60">
        <v>11</v>
      </c>
      <c r="F90" s="57">
        <v>11570</v>
      </c>
      <c r="G90" s="63">
        <v>21</v>
      </c>
      <c r="H90" s="63">
        <v>11575</v>
      </c>
      <c r="I90" s="41">
        <v>11</v>
      </c>
      <c r="J90" s="41">
        <v>11582</v>
      </c>
      <c r="K90" s="42">
        <v>1</v>
      </c>
      <c r="L90">
        <v>21121</v>
      </c>
    </row>
    <row r="91" spans="1:12" x14ac:dyDescent="0.3">
      <c r="A91" s="57">
        <v>21</v>
      </c>
      <c r="B91" s="57">
        <v>11667</v>
      </c>
      <c r="C91" s="60">
        <v>11</v>
      </c>
      <c r="D91" s="57">
        <v>11673</v>
      </c>
      <c r="E91" s="60">
        <v>11</v>
      </c>
      <c r="F91" s="57">
        <v>11677</v>
      </c>
      <c r="G91" s="63">
        <v>21</v>
      </c>
      <c r="H91" s="63">
        <v>11683</v>
      </c>
      <c r="I91" s="41">
        <v>11</v>
      </c>
      <c r="J91" s="41">
        <v>11689</v>
      </c>
      <c r="K91" s="42">
        <v>1</v>
      </c>
      <c r="L91">
        <v>21121</v>
      </c>
    </row>
    <row r="92" spans="1:12" x14ac:dyDescent="0.3">
      <c r="A92" s="57">
        <v>21</v>
      </c>
      <c r="B92" s="57">
        <v>11775</v>
      </c>
      <c r="C92" s="60">
        <v>11</v>
      </c>
      <c r="D92" s="57">
        <v>11783</v>
      </c>
      <c r="E92" s="60">
        <v>11</v>
      </c>
      <c r="F92" s="57">
        <v>11787</v>
      </c>
      <c r="G92" s="63">
        <v>12</v>
      </c>
      <c r="H92" s="63">
        <v>11801</v>
      </c>
      <c r="I92" s="41">
        <v>24</v>
      </c>
      <c r="J92" s="41">
        <v>11809</v>
      </c>
      <c r="K92" s="42">
        <v>0</v>
      </c>
      <c r="L92">
        <v>21112</v>
      </c>
    </row>
    <row r="93" spans="1:12" x14ac:dyDescent="0.3">
      <c r="A93" s="57">
        <v>21</v>
      </c>
      <c r="B93" s="57">
        <v>11908</v>
      </c>
      <c r="C93" s="60">
        <v>11</v>
      </c>
      <c r="D93" s="57">
        <v>11915</v>
      </c>
      <c r="E93" s="60">
        <v>11</v>
      </c>
      <c r="F93" s="57">
        <v>11918</v>
      </c>
      <c r="G93" s="63">
        <v>21</v>
      </c>
      <c r="H93" s="63">
        <v>11926</v>
      </c>
      <c r="I93" s="41">
        <v>11</v>
      </c>
      <c r="J93" s="41">
        <v>11933</v>
      </c>
      <c r="K93" s="42">
        <v>1</v>
      </c>
      <c r="L93">
        <v>21121</v>
      </c>
    </row>
    <row r="94" spans="1:12" x14ac:dyDescent="0.3">
      <c r="A94" s="57">
        <v>21</v>
      </c>
      <c r="B94" s="57">
        <v>12018</v>
      </c>
      <c r="C94" s="60">
        <v>11</v>
      </c>
      <c r="D94" s="57">
        <v>12025</v>
      </c>
      <c r="E94" s="60">
        <v>11</v>
      </c>
      <c r="F94" s="57">
        <v>12029</v>
      </c>
      <c r="G94" s="63">
        <v>21</v>
      </c>
      <c r="H94" s="63">
        <v>12037</v>
      </c>
      <c r="I94" s="41">
        <v>11</v>
      </c>
      <c r="J94" s="41">
        <v>12042</v>
      </c>
      <c r="K94" s="42">
        <v>1</v>
      </c>
      <c r="L94">
        <v>21121</v>
      </c>
    </row>
    <row r="95" spans="1:12" x14ac:dyDescent="0.3">
      <c r="A95" s="57">
        <v>21</v>
      </c>
      <c r="B95" s="57">
        <v>12126</v>
      </c>
      <c r="C95" s="60">
        <v>11</v>
      </c>
      <c r="D95" s="57">
        <v>12137</v>
      </c>
      <c r="E95" s="60">
        <v>22</v>
      </c>
      <c r="F95" s="57">
        <v>12145</v>
      </c>
      <c r="G95" s="63">
        <v>14</v>
      </c>
      <c r="H95" s="63">
        <v>12150</v>
      </c>
      <c r="I95" s="41">
        <v>13</v>
      </c>
      <c r="J95" s="41">
        <v>12192</v>
      </c>
      <c r="K95" s="42">
        <v>0</v>
      </c>
      <c r="L95">
        <v>21211</v>
      </c>
    </row>
    <row r="96" spans="1:12" x14ac:dyDescent="0.3">
      <c r="A96" s="57">
        <v>21</v>
      </c>
      <c r="B96" s="57">
        <v>12288</v>
      </c>
      <c r="C96" s="60">
        <v>11</v>
      </c>
      <c r="D96" s="57">
        <v>12293</v>
      </c>
      <c r="E96" s="60">
        <v>11</v>
      </c>
      <c r="F96" s="57">
        <v>12297</v>
      </c>
      <c r="G96" s="63">
        <v>21</v>
      </c>
      <c r="H96" s="63">
        <v>12306</v>
      </c>
      <c r="I96" s="41">
        <v>11</v>
      </c>
      <c r="J96" s="41">
        <v>12313</v>
      </c>
      <c r="K96" s="42">
        <v>1</v>
      </c>
      <c r="L96">
        <v>21121</v>
      </c>
    </row>
    <row r="97" spans="1:12" x14ac:dyDescent="0.3">
      <c r="A97" s="57">
        <v>12</v>
      </c>
      <c r="B97" s="57">
        <v>12406</v>
      </c>
      <c r="C97" s="60">
        <v>24</v>
      </c>
      <c r="D97" s="57">
        <v>12414</v>
      </c>
      <c r="E97" s="60">
        <v>13</v>
      </c>
      <c r="F97" s="57">
        <v>12420</v>
      </c>
      <c r="G97" s="63">
        <v>14</v>
      </c>
      <c r="H97" s="63">
        <v>12454</v>
      </c>
      <c r="I97" s="41">
        <v>24</v>
      </c>
      <c r="J97" s="41">
        <v>12464</v>
      </c>
      <c r="K97" s="42">
        <v>0</v>
      </c>
      <c r="L97">
        <v>12112</v>
      </c>
    </row>
    <row r="98" spans="1:12" x14ac:dyDescent="0.3">
      <c r="A98" s="57">
        <v>21</v>
      </c>
      <c r="B98" s="57">
        <v>12561</v>
      </c>
      <c r="C98" s="60">
        <v>11</v>
      </c>
      <c r="D98" s="57">
        <v>12566</v>
      </c>
      <c r="E98" s="60">
        <v>11</v>
      </c>
      <c r="F98" s="57">
        <v>12569</v>
      </c>
      <c r="G98" s="63">
        <v>21</v>
      </c>
      <c r="H98" s="63">
        <v>12578</v>
      </c>
      <c r="I98" s="41">
        <v>11</v>
      </c>
      <c r="J98" s="41">
        <v>12584</v>
      </c>
      <c r="K98" s="42">
        <v>1</v>
      </c>
      <c r="L98">
        <v>21121</v>
      </c>
    </row>
    <row r="99" spans="1:12" x14ac:dyDescent="0.3">
      <c r="A99" s="57">
        <v>21</v>
      </c>
      <c r="B99" s="57">
        <v>12671</v>
      </c>
      <c r="C99" s="60">
        <v>11</v>
      </c>
      <c r="D99" s="57">
        <v>12677</v>
      </c>
      <c r="E99" s="60">
        <v>11</v>
      </c>
      <c r="F99" s="57">
        <v>12681</v>
      </c>
      <c r="G99" s="63">
        <v>12</v>
      </c>
      <c r="H99" s="63">
        <v>12694</v>
      </c>
      <c r="I99" s="41">
        <v>13</v>
      </c>
      <c r="J99" s="41">
        <v>12753</v>
      </c>
      <c r="K99" s="42">
        <v>0</v>
      </c>
      <c r="L99">
        <v>21111</v>
      </c>
    </row>
    <row r="100" spans="1:12" x14ac:dyDescent="0.3">
      <c r="A100" s="57">
        <v>21</v>
      </c>
      <c r="B100" s="57">
        <v>12848</v>
      </c>
      <c r="C100" s="60">
        <v>11</v>
      </c>
      <c r="D100" s="57">
        <v>12855</v>
      </c>
      <c r="E100" s="60">
        <v>11</v>
      </c>
      <c r="F100" s="57">
        <v>12863</v>
      </c>
      <c r="G100" s="63">
        <v>21</v>
      </c>
      <c r="H100" s="63">
        <v>12885</v>
      </c>
      <c r="I100" s="41">
        <v>11</v>
      </c>
      <c r="J100" s="41">
        <v>12892</v>
      </c>
      <c r="K100" s="42">
        <v>1</v>
      </c>
      <c r="L100">
        <v>21121</v>
      </c>
    </row>
    <row r="101" spans="1:12" x14ac:dyDescent="0.3">
      <c r="A101" s="57">
        <v>21</v>
      </c>
      <c r="B101" s="57">
        <v>12977</v>
      </c>
      <c r="C101" s="60">
        <v>11</v>
      </c>
      <c r="D101" s="57">
        <v>12981</v>
      </c>
      <c r="E101" s="60">
        <v>11</v>
      </c>
      <c r="F101" s="57">
        <v>12985</v>
      </c>
      <c r="G101" s="63">
        <v>21</v>
      </c>
      <c r="H101" s="63">
        <v>12993</v>
      </c>
      <c r="I101" s="41">
        <v>11</v>
      </c>
      <c r="J101" s="41">
        <v>12998</v>
      </c>
      <c r="K101" s="42">
        <v>1</v>
      </c>
      <c r="L101">
        <v>21121</v>
      </c>
    </row>
    <row r="102" spans="1:12" x14ac:dyDescent="0.3">
      <c r="A102" s="57">
        <v>21</v>
      </c>
      <c r="B102" s="57">
        <v>13084</v>
      </c>
      <c r="C102" s="60">
        <v>11</v>
      </c>
      <c r="D102" s="57">
        <v>13089</v>
      </c>
      <c r="E102" s="60">
        <v>11</v>
      </c>
      <c r="F102" s="57">
        <v>13093</v>
      </c>
      <c r="G102" s="63">
        <v>21</v>
      </c>
      <c r="H102" s="63">
        <v>13101</v>
      </c>
      <c r="I102" s="41">
        <v>11</v>
      </c>
      <c r="J102" s="41">
        <v>13123</v>
      </c>
      <c r="K102" s="42">
        <v>1</v>
      </c>
      <c r="L102">
        <v>21121</v>
      </c>
    </row>
    <row r="103" spans="1:12" x14ac:dyDescent="0.3">
      <c r="A103" s="57">
        <v>21</v>
      </c>
      <c r="B103" s="57">
        <v>13213</v>
      </c>
      <c r="C103" s="60">
        <v>11</v>
      </c>
      <c r="D103" s="57">
        <v>13220</v>
      </c>
      <c r="E103" s="60">
        <v>11</v>
      </c>
      <c r="F103" s="57">
        <v>13224</v>
      </c>
      <c r="G103" s="63">
        <v>21</v>
      </c>
      <c r="H103" s="63">
        <v>13232</v>
      </c>
      <c r="I103" s="41">
        <v>11</v>
      </c>
      <c r="J103" s="41">
        <v>13236</v>
      </c>
      <c r="K103" s="42">
        <v>1</v>
      </c>
      <c r="L103">
        <v>21121</v>
      </c>
    </row>
    <row r="104" spans="1:12" x14ac:dyDescent="0.3">
      <c r="A104" s="57">
        <v>12</v>
      </c>
      <c r="B104" s="57">
        <v>13327</v>
      </c>
      <c r="C104" s="60">
        <v>13</v>
      </c>
      <c r="D104" s="57">
        <v>13340</v>
      </c>
      <c r="E104" s="60">
        <v>24</v>
      </c>
      <c r="F104" s="57">
        <v>13352</v>
      </c>
      <c r="G104" s="63">
        <v>14</v>
      </c>
      <c r="H104" s="63">
        <v>13358</v>
      </c>
      <c r="I104" s="41">
        <v>13</v>
      </c>
      <c r="J104" s="41">
        <v>13387</v>
      </c>
      <c r="K104" s="42">
        <v>0</v>
      </c>
      <c r="L104">
        <v>11211</v>
      </c>
    </row>
    <row r="105" spans="1:12" x14ac:dyDescent="0.3">
      <c r="A105" s="57">
        <v>21</v>
      </c>
      <c r="B105" s="57">
        <v>13484</v>
      </c>
      <c r="C105" s="60">
        <v>11</v>
      </c>
      <c r="D105" s="57">
        <v>13490</v>
      </c>
      <c r="E105" s="60">
        <v>11</v>
      </c>
      <c r="F105" s="57">
        <v>13494</v>
      </c>
      <c r="G105" s="63">
        <v>21</v>
      </c>
      <c r="H105" s="63">
        <v>13502</v>
      </c>
      <c r="I105" s="41">
        <v>11</v>
      </c>
      <c r="J105" s="41">
        <v>13506</v>
      </c>
      <c r="K105" s="42">
        <v>1</v>
      </c>
      <c r="L105">
        <v>21121</v>
      </c>
    </row>
    <row r="106" spans="1:12" x14ac:dyDescent="0.3">
      <c r="A106" s="57">
        <v>21</v>
      </c>
      <c r="B106" s="57">
        <v>13594</v>
      </c>
      <c r="C106" s="60">
        <v>11</v>
      </c>
      <c r="D106" s="57">
        <v>13599</v>
      </c>
      <c r="E106" s="60">
        <v>11</v>
      </c>
      <c r="F106" s="57">
        <v>13603</v>
      </c>
      <c r="G106" s="63">
        <v>12</v>
      </c>
      <c r="H106" s="63">
        <v>13616</v>
      </c>
      <c r="I106" s="41">
        <v>24</v>
      </c>
      <c r="J106" s="41">
        <v>13625</v>
      </c>
      <c r="K106" s="42">
        <v>0</v>
      </c>
      <c r="L106">
        <v>21112</v>
      </c>
    </row>
    <row r="107" spans="1:12" x14ac:dyDescent="0.3">
      <c r="A107" s="57">
        <v>12</v>
      </c>
      <c r="B107" s="57">
        <v>13728</v>
      </c>
      <c r="C107" s="60">
        <v>13</v>
      </c>
      <c r="D107" s="57">
        <v>13732</v>
      </c>
      <c r="E107" s="60">
        <v>24</v>
      </c>
      <c r="F107" s="57">
        <v>13741</v>
      </c>
      <c r="G107" s="63">
        <v>14</v>
      </c>
      <c r="H107" s="63">
        <v>13747</v>
      </c>
      <c r="I107" s="41">
        <v>13</v>
      </c>
      <c r="J107" s="41">
        <v>13759</v>
      </c>
      <c r="K107" s="42">
        <v>0</v>
      </c>
      <c r="L107">
        <v>11211</v>
      </c>
    </row>
    <row r="108" spans="1:12" x14ac:dyDescent="0.3">
      <c r="A108" s="58">
        <v>21</v>
      </c>
      <c r="B108" s="58">
        <v>13856</v>
      </c>
      <c r="C108" s="61">
        <v>11</v>
      </c>
      <c r="D108" s="58">
        <v>13864</v>
      </c>
      <c r="E108" s="61">
        <v>11</v>
      </c>
      <c r="F108" s="58">
        <v>13869</v>
      </c>
      <c r="G108" s="64">
        <v>12</v>
      </c>
      <c r="H108" s="64">
        <v>13884</v>
      </c>
      <c r="I108" s="40">
        <v>24</v>
      </c>
      <c r="J108" s="40">
        <v>13897</v>
      </c>
      <c r="K108" s="50">
        <v>0</v>
      </c>
      <c r="L108">
        <v>21112</v>
      </c>
    </row>
    <row r="109" spans="1:12" x14ac:dyDescent="0.3">
      <c r="A109" s="58">
        <v>12</v>
      </c>
      <c r="B109" s="58">
        <v>14001</v>
      </c>
      <c r="C109" s="61">
        <v>13</v>
      </c>
      <c r="D109" s="58">
        <v>14005</v>
      </c>
      <c r="E109" s="61">
        <v>24</v>
      </c>
      <c r="F109" s="58">
        <v>14011</v>
      </c>
      <c r="G109" s="64">
        <v>14</v>
      </c>
      <c r="H109" s="64">
        <v>14018</v>
      </c>
      <c r="I109" s="40">
        <v>13</v>
      </c>
      <c r="J109" s="40">
        <v>14028</v>
      </c>
      <c r="K109" s="50">
        <v>0</v>
      </c>
      <c r="L109">
        <v>11211</v>
      </c>
    </row>
    <row r="110" spans="1:12" x14ac:dyDescent="0.3">
      <c r="A110" s="58">
        <v>21</v>
      </c>
      <c r="B110" s="58">
        <v>14128</v>
      </c>
      <c r="C110" s="61">
        <v>11</v>
      </c>
      <c r="D110" s="58">
        <v>14135</v>
      </c>
      <c r="E110" s="61">
        <v>11</v>
      </c>
      <c r="F110" s="58">
        <v>14139</v>
      </c>
      <c r="G110" s="64">
        <v>21</v>
      </c>
      <c r="H110" s="64">
        <v>14146</v>
      </c>
      <c r="I110" s="40">
        <v>11</v>
      </c>
      <c r="J110" s="40">
        <v>14153</v>
      </c>
      <c r="K110" s="50">
        <v>1</v>
      </c>
      <c r="L110">
        <v>21121</v>
      </c>
    </row>
    <row r="111" spans="1:12" x14ac:dyDescent="0.3">
      <c r="A111" s="58">
        <v>21</v>
      </c>
      <c r="B111" s="58">
        <v>14240</v>
      </c>
      <c r="C111" s="61">
        <v>11</v>
      </c>
      <c r="D111" s="58">
        <v>14252</v>
      </c>
      <c r="E111" s="61">
        <v>11</v>
      </c>
      <c r="F111" s="58">
        <v>14266</v>
      </c>
      <c r="G111" s="64">
        <v>21</v>
      </c>
      <c r="H111" s="64">
        <v>14274</v>
      </c>
      <c r="I111" s="40">
        <v>11</v>
      </c>
      <c r="J111" s="40">
        <v>14281</v>
      </c>
      <c r="K111" s="50">
        <v>1</v>
      </c>
      <c r="L111">
        <v>21121</v>
      </c>
    </row>
    <row r="112" spans="1:12" x14ac:dyDescent="0.3">
      <c r="A112" s="58">
        <v>12</v>
      </c>
      <c r="B112" s="58">
        <v>14373</v>
      </c>
      <c r="C112" s="61">
        <v>13</v>
      </c>
      <c r="D112" s="58">
        <v>14377</v>
      </c>
      <c r="E112" s="61">
        <v>24</v>
      </c>
      <c r="F112" s="58">
        <v>14384</v>
      </c>
      <c r="G112" s="64">
        <v>14</v>
      </c>
      <c r="H112" s="64">
        <v>14389</v>
      </c>
      <c r="I112" s="40">
        <v>24</v>
      </c>
      <c r="J112" s="40">
        <v>14429</v>
      </c>
      <c r="K112" s="50">
        <v>0</v>
      </c>
      <c r="L112">
        <v>11212</v>
      </c>
    </row>
    <row r="113" spans="1:12" x14ac:dyDescent="0.3">
      <c r="A113" s="58">
        <v>21</v>
      </c>
      <c r="B113" s="58">
        <v>14530</v>
      </c>
      <c r="C113" s="61">
        <v>11</v>
      </c>
      <c r="D113" s="58">
        <v>14537</v>
      </c>
      <c r="E113" s="61">
        <v>11</v>
      </c>
      <c r="F113" s="58">
        <v>14541</v>
      </c>
      <c r="G113" s="64">
        <v>12</v>
      </c>
      <c r="H113" s="64">
        <v>14555</v>
      </c>
      <c r="I113" s="40">
        <v>13</v>
      </c>
      <c r="J113" s="40">
        <v>14564</v>
      </c>
      <c r="K113" s="50">
        <v>0</v>
      </c>
      <c r="L113">
        <v>21111</v>
      </c>
    </row>
    <row r="114" spans="1:12" x14ac:dyDescent="0.3">
      <c r="A114" s="58">
        <v>21</v>
      </c>
      <c r="B114" s="58">
        <v>14664</v>
      </c>
      <c r="C114" s="61">
        <v>11</v>
      </c>
      <c r="D114" s="58">
        <v>14671</v>
      </c>
      <c r="E114" s="61">
        <v>11</v>
      </c>
      <c r="F114" s="58">
        <v>14675</v>
      </c>
      <c r="G114" s="64">
        <v>12</v>
      </c>
      <c r="H114" s="64">
        <v>14679</v>
      </c>
      <c r="I114" s="40">
        <v>13</v>
      </c>
      <c r="J114" s="40">
        <v>14694</v>
      </c>
      <c r="K114" s="50">
        <v>0</v>
      </c>
      <c r="L114">
        <v>21111</v>
      </c>
    </row>
    <row r="115" spans="1:12" x14ac:dyDescent="0.3">
      <c r="A115" s="58">
        <v>21</v>
      </c>
      <c r="B115" s="58">
        <v>14799</v>
      </c>
      <c r="C115" s="61">
        <v>11</v>
      </c>
      <c r="D115" s="58">
        <v>14804</v>
      </c>
      <c r="E115" s="61">
        <v>11</v>
      </c>
      <c r="F115" s="58">
        <v>14808</v>
      </c>
      <c r="G115" s="64">
        <v>21</v>
      </c>
      <c r="H115" s="64">
        <v>14816</v>
      </c>
      <c r="I115" s="40">
        <v>11</v>
      </c>
      <c r="J115" s="40">
        <v>14823</v>
      </c>
      <c r="K115" s="50">
        <v>1</v>
      </c>
      <c r="L115">
        <v>21121</v>
      </c>
    </row>
    <row r="116" spans="1:12" x14ac:dyDescent="0.3">
      <c r="A116" s="58">
        <v>21</v>
      </c>
      <c r="B116" s="58">
        <v>14909</v>
      </c>
      <c r="C116" s="61">
        <v>11</v>
      </c>
      <c r="D116" s="58">
        <v>14917</v>
      </c>
      <c r="E116" s="61">
        <v>11</v>
      </c>
      <c r="F116" s="58">
        <v>14920</v>
      </c>
      <c r="G116" s="64">
        <v>12</v>
      </c>
      <c r="H116" s="64">
        <v>14934</v>
      </c>
      <c r="I116" s="40">
        <v>13</v>
      </c>
      <c r="J116" s="40">
        <v>14948</v>
      </c>
      <c r="K116" s="50">
        <v>0</v>
      </c>
      <c r="L116">
        <v>21111</v>
      </c>
    </row>
    <row r="117" spans="1:12" x14ac:dyDescent="0.3">
      <c r="A117" s="58">
        <v>21</v>
      </c>
      <c r="B117" s="58">
        <v>15048</v>
      </c>
      <c r="C117" s="61">
        <v>11</v>
      </c>
      <c r="D117" s="58">
        <v>15055</v>
      </c>
      <c r="E117" s="61">
        <v>11</v>
      </c>
      <c r="F117" s="58">
        <v>15059</v>
      </c>
      <c r="G117" s="64">
        <v>21</v>
      </c>
      <c r="H117" s="64">
        <v>15066</v>
      </c>
      <c r="I117" s="40">
        <v>11</v>
      </c>
      <c r="J117" s="40">
        <v>15073</v>
      </c>
      <c r="K117" s="50">
        <v>1</v>
      </c>
      <c r="L117">
        <v>21121</v>
      </c>
    </row>
    <row r="118" spans="1:12" x14ac:dyDescent="0.3">
      <c r="A118" s="58">
        <v>21</v>
      </c>
      <c r="B118" s="58">
        <v>15171</v>
      </c>
      <c r="C118" s="61">
        <v>11</v>
      </c>
      <c r="D118" s="58">
        <v>15179</v>
      </c>
      <c r="E118" s="61">
        <v>11</v>
      </c>
      <c r="F118" s="58">
        <v>15183</v>
      </c>
      <c r="G118" s="64">
        <v>12</v>
      </c>
      <c r="H118" s="64">
        <v>15195</v>
      </c>
      <c r="I118" s="40">
        <v>24</v>
      </c>
      <c r="J118" s="40">
        <v>15208</v>
      </c>
      <c r="K118" s="50">
        <v>0</v>
      </c>
      <c r="L118">
        <v>21112</v>
      </c>
    </row>
    <row r="119" spans="1:12" x14ac:dyDescent="0.3">
      <c r="A119" s="58">
        <v>21</v>
      </c>
      <c r="B119" s="58">
        <v>15302</v>
      </c>
      <c r="C119" s="61">
        <v>11</v>
      </c>
      <c r="D119" s="58">
        <v>15309</v>
      </c>
      <c r="E119" s="61">
        <v>11</v>
      </c>
      <c r="F119" s="58">
        <v>15312</v>
      </c>
      <c r="G119" s="64">
        <v>21</v>
      </c>
      <c r="H119" s="64">
        <v>15320</v>
      </c>
      <c r="I119" s="40">
        <v>11</v>
      </c>
      <c r="J119" s="40">
        <v>15327</v>
      </c>
      <c r="K119" s="50">
        <v>1</v>
      </c>
      <c r="L119">
        <v>21121</v>
      </c>
    </row>
    <row r="120" spans="1:12" x14ac:dyDescent="0.3">
      <c r="A120" s="58">
        <v>21</v>
      </c>
      <c r="B120" s="58">
        <v>15415</v>
      </c>
      <c r="C120" s="61">
        <v>11</v>
      </c>
      <c r="D120" s="58">
        <v>15420</v>
      </c>
      <c r="E120" s="61">
        <v>11</v>
      </c>
      <c r="F120" s="58">
        <v>15424</v>
      </c>
      <c r="G120" s="64">
        <v>12</v>
      </c>
      <c r="H120" s="64">
        <v>15436</v>
      </c>
      <c r="I120" s="40">
        <v>13</v>
      </c>
      <c r="J120" s="40">
        <v>15450</v>
      </c>
      <c r="K120" s="50">
        <v>0</v>
      </c>
      <c r="L120">
        <v>21111</v>
      </c>
    </row>
    <row r="121" spans="1:12" x14ac:dyDescent="0.3">
      <c r="A121" s="58">
        <v>21</v>
      </c>
      <c r="B121" s="58">
        <v>15547</v>
      </c>
      <c r="C121" s="61">
        <v>11</v>
      </c>
      <c r="D121" s="58">
        <v>15553</v>
      </c>
      <c r="E121" s="61">
        <v>11</v>
      </c>
      <c r="F121" s="58">
        <v>15556</v>
      </c>
      <c r="G121" s="64">
        <v>12</v>
      </c>
      <c r="H121" s="64">
        <v>15570</v>
      </c>
      <c r="I121" s="40">
        <v>13</v>
      </c>
      <c r="J121" s="40">
        <v>15593</v>
      </c>
      <c r="K121" s="50">
        <v>0</v>
      </c>
      <c r="L121">
        <v>21111</v>
      </c>
    </row>
    <row r="122" spans="1:12" x14ac:dyDescent="0.3">
      <c r="A122" s="58">
        <v>12</v>
      </c>
      <c r="B122" s="58">
        <v>15700</v>
      </c>
      <c r="C122" s="61">
        <v>13</v>
      </c>
      <c r="D122" s="58">
        <v>15703</v>
      </c>
      <c r="E122" s="61">
        <v>24</v>
      </c>
      <c r="F122" s="58">
        <v>15709</v>
      </c>
      <c r="G122" s="64">
        <v>14</v>
      </c>
      <c r="H122" s="64">
        <v>15716</v>
      </c>
      <c r="I122" s="40">
        <v>13</v>
      </c>
      <c r="J122" s="40">
        <v>15758</v>
      </c>
      <c r="K122" s="50">
        <v>0</v>
      </c>
      <c r="L122">
        <v>11211</v>
      </c>
    </row>
    <row r="123" spans="1:12" x14ac:dyDescent="0.3">
      <c r="A123" s="58">
        <v>21</v>
      </c>
      <c r="B123" s="58">
        <v>15852</v>
      </c>
      <c r="C123" s="61">
        <v>11</v>
      </c>
      <c r="D123" s="58">
        <v>15859</v>
      </c>
      <c r="E123" s="61">
        <v>11</v>
      </c>
      <c r="F123" s="58">
        <v>15863</v>
      </c>
      <c r="G123" s="64">
        <v>21</v>
      </c>
      <c r="H123" s="64">
        <v>15871</v>
      </c>
      <c r="I123" s="40">
        <v>11</v>
      </c>
      <c r="J123" s="40">
        <v>15875</v>
      </c>
      <c r="K123" s="50">
        <v>1</v>
      </c>
      <c r="L123">
        <v>21121</v>
      </c>
    </row>
    <row r="124" spans="1:12" x14ac:dyDescent="0.3">
      <c r="A124" s="58">
        <v>21</v>
      </c>
      <c r="B124" s="58">
        <v>15964</v>
      </c>
      <c r="C124" s="61">
        <v>11</v>
      </c>
      <c r="D124" s="58">
        <v>15972</v>
      </c>
      <c r="E124" s="61">
        <v>11</v>
      </c>
      <c r="F124" s="58">
        <v>15976</v>
      </c>
      <c r="G124" s="64">
        <v>12</v>
      </c>
      <c r="H124" s="64">
        <v>15989</v>
      </c>
      <c r="I124" s="40">
        <v>24</v>
      </c>
      <c r="J124" s="40">
        <v>15997</v>
      </c>
      <c r="K124" s="50">
        <v>0</v>
      </c>
      <c r="L124">
        <v>21112</v>
      </c>
    </row>
    <row r="125" spans="1:12" x14ac:dyDescent="0.3">
      <c r="A125" s="58">
        <v>21</v>
      </c>
      <c r="B125" s="58">
        <v>16094</v>
      </c>
      <c r="C125" s="61">
        <v>11</v>
      </c>
      <c r="D125" s="58">
        <v>16101</v>
      </c>
      <c r="E125" s="61">
        <v>11</v>
      </c>
      <c r="F125" s="58">
        <v>16105</v>
      </c>
      <c r="G125" s="64">
        <v>12</v>
      </c>
      <c r="H125" s="64">
        <v>16119</v>
      </c>
      <c r="I125" s="40">
        <v>13</v>
      </c>
      <c r="J125" s="40">
        <v>16149</v>
      </c>
      <c r="K125" s="50">
        <v>0</v>
      </c>
      <c r="L125">
        <v>21111</v>
      </c>
    </row>
    <row r="126" spans="1:12" x14ac:dyDescent="0.3">
      <c r="A126" s="58">
        <v>21</v>
      </c>
      <c r="B126" s="58">
        <v>16243</v>
      </c>
      <c r="C126" s="61">
        <v>11</v>
      </c>
      <c r="D126" s="58">
        <v>16251</v>
      </c>
      <c r="E126" s="61">
        <v>11</v>
      </c>
      <c r="F126" s="58">
        <v>16254</v>
      </c>
      <c r="G126" s="64">
        <v>21</v>
      </c>
      <c r="H126" s="64">
        <v>16262</v>
      </c>
      <c r="I126" s="40">
        <v>11</v>
      </c>
      <c r="J126" s="40">
        <v>16269</v>
      </c>
      <c r="K126" s="50">
        <v>1</v>
      </c>
      <c r="L126">
        <v>21121</v>
      </c>
    </row>
    <row r="127" spans="1:12" x14ac:dyDescent="0.3">
      <c r="A127" s="58">
        <v>21</v>
      </c>
      <c r="B127" s="58">
        <v>16355</v>
      </c>
      <c r="C127" s="61">
        <v>11</v>
      </c>
      <c r="D127" s="58">
        <v>16362</v>
      </c>
      <c r="E127" s="61">
        <v>11</v>
      </c>
      <c r="F127" s="58">
        <v>16366</v>
      </c>
      <c r="G127" s="64">
        <v>21</v>
      </c>
      <c r="H127" s="64">
        <v>16374</v>
      </c>
      <c r="I127" s="40">
        <v>11</v>
      </c>
      <c r="J127" s="40">
        <v>16379</v>
      </c>
      <c r="K127" s="50">
        <v>1</v>
      </c>
      <c r="L127">
        <v>21121</v>
      </c>
    </row>
    <row r="128" spans="1:12" x14ac:dyDescent="0.3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90</v>
      </c>
      <c r="V3" s="25" t="s">
        <v>117</v>
      </c>
      <c r="W3">
        <f>COUNTA(L7:L21)</f>
        <v>15</v>
      </c>
      <c r="AA3" s="25" t="s">
        <v>117</v>
      </c>
      <c r="AB3">
        <f>COUNTA(L22:L36)</f>
        <v>15</v>
      </c>
      <c r="AF3" s="25" t="s">
        <v>117</v>
      </c>
      <c r="AG3">
        <f>COUNTA(L37:L51)</f>
        <v>15</v>
      </c>
      <c r="AK3" s="25" t="s">
        <v>117</v>
      </c>
      <c r="AL3">
        <f>COUNTA(L52:L66)</f>
        <v>15</v>
      </c>
      <c r="AP3" s="25" t="s">
        <v>117</v>
      </c>
      <c r="AQ3">
        <f>COUNTA(L67:L81)</f>
        <v>15</v>
      </c>
      <c r="AU3" s="25" t="s">
        <v>117</v>
      </c>
      <c r="AV3">
        <f>COUNTA(L82:L96)</f>
        <v>15</v>
      </c>
    </row>
    <row r="4" spans="1:48" x14ac:dyDescent="0.3">
      <c r="P4" s="25" t="s">
        <v>85</v>
      </c>
      <c r="Q4" s="26">
        <f>SUM(O7:O38)</f>
        <v>90</v>
      </c>
      <c r="V4" s="25" t="s">
        <v>118</v>
      </c>
      <c r="W4">
        <f>SUM(U7:U38)</f>
        <v>15</v>
      </c>
      <c r="AA4" s="25" t="s">
        <v>118</v>
      </c>
      <c r="AB4">
        <f>SUM(Z7:Z38)</f>
        <v>15</v>
      </c>
      <c r="AF4" s="25" t="s">
        <v>118</v>
      </c>
      <c r="AG4">
        <f>SUM(AE7:AE38)</f>
        <v>15</v>
      </c>
      <c r="AK4" s="25" t="s">
        <v>118</v>
      </c>
      <c r="AL4">
        <f>SUM(AJ7:AJ38)</f>
        <v>15</v>
      </c>
      <c r="AP4" s="25" t="s">
        <v>118</v>
      </c>
      <c r="AQ4">
        <f>SUM(AO7:AO38)</f>
        <v>15</v>
      </c>
      <c r="AU4" s="25" t="s">
        <v>118</v>
      </c>
      <c r="AV4">
        <f>SUM(AT7:AT38)</f>
        <v>15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12</v>
      </c>
      <c r="C7" s="59">
        <v>24</v>
      </c>
      <c r="D7" s="56">
        <v>25</v>
      </c>
      <c r="E7" s="59">
        <v>13</v>
      </c>
      <c r="F7" s="56">
        <v>33</v>
      </c>
      <c r="G7" s="62">
        <v>23</v>
      </c>
      <c r="H7" s="62">
        <v>41</v>
      </c>
      <c r="I7" s="41">
        <v>13</v>
      </c>
      <c r="J7" s="41">
        <v>50</v>
      </c>
      <c r="K7" s="42">
        <v>0</v>
      </c>
      <c r="L7">
        <v>12121</v>
      </c>
      <c r="N7" s="35">
        <v>11111</v>
      </c>
      <c r="O7" s="35">
        <f>COUNTIF($L$7:$L$500,N7)</f>
        <v>1</v>
      </c>
      <c r="P7" s="35">
        <f>O7/$Q$4</f>
        <v>1.1111111111111112E-2</v>
      </c>
      <c r="Q7" s="35">
        <f>IF(P7=0,0,(P7*((LOG(P7))/LOG(2))))</f>
        <v>-7.2131701070329707E-2</v>
      </c>
      <c r="T7" s="35">
        <f>N7</f>
        <v>11111</v>
      </c>
      <c r="U7" s="35">
        <f>COUNTIF(L7:L21,T7)</f>
        <v>1</v>
      </c>
      <c r="V7" s="35">
        <f>U7/(W4-U25)</f>
        <v>9.0909090909090912E-2</v>
      </c>
      <c r="W7" s="35">
        <f>IF(V7=0,0,(V7*((LOG(V7))/LOG(2))))</f>
        <v>-0.31449378351248153</v>
      </c>
      <c r="Y7" s="35">
        <f>N7</f>
        <v>11111</v>
      </c>
      <c r="Z7" s="35">
        <f>COUNTIF(L22:L36,Y7)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COUNTIF(L37:L51,AD7)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COUNTIF(L52:L66,AI7)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COUNTIF(L67:L81,AN7)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COUNTIF(L82:L96,AS7)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158</v>
      </c>
      <c r="C8" s="60">
        <v>13</v>
      </c>
      <c r="D8" s="57">
        <v>165</v>
      </c>
      <c r="E8" s="60">
        <v>24</v>
      </c>
      <c r="F8" s="57">
        <v>173</v>
      </c>
      <c r="G8" s="63">
        <v>14</v>
      </c>
      <c r="H8" s="63">
        <v>180</v>
      </c>
      <c r="I8" s="41">
        <v>24</v>
      </c>
      <c r="J8" s="41">
        <v>193</v>
      </c>
      <c r="K8" s="42">
        <v>0</v>
      </c>
      <c r="L8">
        <v>11212</v>
      </c>
      <c r="N8" s="35">
        <v>11112</v>
      </c>
      <c r="O8" s="35">
        <f>COUNTIF($L$7:$L$500,N8)</f>
        <v>3</v>
      </c>
      <c r="P8" s="35">
        <f>O8/$Q$4</f>
        <v>3.3333333333333333E-2</v>
      </c>
      <c r="Q8" s="35">
        <f>IF(P8=0,0,(P8*((LOG(P8))/LOG(2))))</f>
        <v>-0.16356301985361729</v>
      </c>
      <c r="T8" s="35">
        <f>N8</f>
        <v>11112</v>
      </c>
      <c r="U8" s="35">
        <f>COUNTIF(L7:L21,T8)</f>
        <v>1</v>
      </c>
      <c r="V8" s="35">
        <f>U8/(W4-U25)</f>
        <v>9.0909090909090912E-2</v>
      </c>
      <c r="W8" s="35">
        <f>IF(V8=0,0,(V8*((LOG(V8))/LOG(2))))</f>
        <v>-0.31449378351248153</v>
      </c>
      <c r="Y8" s="35">
        <f>N8</f>
        <v>11112</v>
      </c>
      <c r="Z8" s="35">
        <f>COUNTIF(L22:L36,Y8)</f>
        <v>1</v>
      </c>
      <c r="AA8" s="35">
        <f>Z8/(AB4-Z25)</f>
        <v>0.1</v>
      </c>
      <c r="AB8" s="35">
        <f>IF(AA8=0,0,(AA8*((LOG(AA8))/LOG(2))))</f>
        <v>-0.33219280948873625</v>
      </c>
      <c r="AD8" s="35">
        <f>N8</f>
        <v>11112</v>
      </c>
      <c r="AE8" s="35">
        <f>COUNTIF(L37:L51,AD8)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COUNTIF(L52:L66,AI8)</f>
        <v>1</v>
      </c>
      <c r="AK8" s="35">
        <f>AJ8/(AL4-AJ25)</f>
        <v>0.1111111111111111</v>
      </c>
      <c r="AL8" s="35">
        <f>IF(AK8=0,0,(AK8*((LOG(AK8))/LOG(2))))</f>
        <v>-0.3522138890491458</v>
      </c>
      <c r="AN8" s="35">
        <f>N8</f>
        <v>11112</v>
      </c>
      <c r="AO8" s="35">
        <f>COUNTIF(L67:L81,AN8)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COUNTIF(L82:L96,AS8)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298</v>
      </c>
      <c r="C9" s="60">
        <v>11</v>
      </c>
      <c r="D9" s="57">
        <v>310</v>
      </c>
      <c r="E9" s="60">
        <v>22</v>
      </c>
      <c r="F9" s="57">
        <v>316</v>
      </c>
      <c r="G9" s="63">
        <v>14</v>
      </c>
      <c r="H9" s="63">
        <v>323</v>
      </c>
      <c r="I9" s="41">
        <v>24</v>
      </c>
      <c r="J9" s="41">
        <v>332</v>
      </c>
      <c r="K9" s="42">
        <v>0</v>
      </c>
      <c r="L9">
        <v>21212</v>
      </c>
      <c r="N9" s="35">
        <v>11121</v>
      </c>
      <c r="O9" s="35">
        <f>COUNTIF($L$7:$L$500,N9)</f>
        <v>5</v>
      </c>
      <c r="P9" s="35">
        <f>O9/$Q$4</f>
        <v>5.5555555555555552E-2</v>
      </c>
      <c r="Q9" s="35">
        <f>IF(P9=0,0,(P9*((LOG(P9))/LOG(2))))</f>
        <v>-0.23166250008012845</v>
      </c>
      <c r="T9" s="35">
        <f>N9</f>
        <v>11121</v>
      </c>
      <c r="U9" s="35">
        <f>COUNTIF(L7:L21,T9)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COUNTIF(L22:L36,Y9)</f>
        <v>2</v>
      </c>
      <c r="AA9" s="35">
        <f>Z9/(AB4-Z25)</f>
        <v>0.2</v>
      </c>
      <c r="AB9" s="35">
        <f>IF(AA9=0,0,(AA9*((LOG(AA9))/LOG(2))))</f>
        <v>-0.46438561897747244</v>
      </c>
      <c r="AD9" s="35">
        <f>N9</f>
        <v>11121</v>
      </c>
      <c r="AE9" s="35">
        <f>COUNTIF(L37:L51,AD9)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COUNTIF(L52:L66,AI9)</f>
        <v>3</v>
      </c>
      <c r="AK9" s="35">
        <f>AJ9/(AL4-AJ25)</f>
        <v>0.33333333333333331</v>
      </c>
      <c r="AL9" s="35">
        <f>IF(AK9=0,0,(AK9*((LOG(AK9))/LOG(2))))</f>
        <v>-0.52832083357371862</v>
      </c>
      <c r="AN9" s="35">
        <f>N9</f>
        <v>11121</v>
      </c>
      <c r="AO9" s="35">
        <f>COUNTIF(L67:L81,AN9)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COUNTIF(L82:L96,AS9)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441</v>
      </c>
      <c r="C10" s="60">
        <v>11</v>
      </c>
      <c r="D10" s="57">
        <v>449</v>
      </c>
      <c r="E10" s="60">
        <v>11</v>
      </c>
      <c r="F10" s="57">
        <v>465</v>
      </c>
      <c r="G10" s="63">
        <v>12</v>
      </c>
      <c r="H10" s="63">
        <v>477</v>
      </c>
      <c r="I10" s="41">
        <v>13</v>
      </c>
      <c r="J10" s="41">
        <v>493</v>
      </c>
      <c r="K10" s="42">
        <v>0</v>
      </c>
      <c r="L10">
        <v>21111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COUNTIF(L22:L36,Y10)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COUNTIF(L37:L51,AD10)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COUNTIF(L52:L66,AI10)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COUNTIF(L67:L81,AN10)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COUNTIF(L82:L96,AS10)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604</v>
      </c>
      <c r="C11" s="60">
        <v>13</v>
      </c>
      <c r="D11" s="57">
        <v>610</v>
      </c>
      <c r="E11" s="60">
        <v>13</v>
      </c>
      <c r="F11" s="57">
        <v>625</v>
      </c>
      <c r="G11" s="63">
        <v>14</v>
      </c>
      <c r="H11" s="63">
        <v>637</v>
      </c>
      <c r="I11" s="41">
        <v>24</v>
      </c>
      <c r="J11" s="41">
        <v>646</v>
      </c>
      <c r="K11" s="42">
        <v>0</v>
      </c>
      <c r="L11">
        <v>11112</v>
      </c>
      <c r="N11" s="35">
        <v>11211</v>
      </c>
      <c r="O11" s="35">
        <f>COUNTIF($L$7:$L$500,N11)</f>
        <v>5</v>
      </c>
      <c r="P11" s="35">
        <f>O11/$Q$4</f>
        <v>5.5555555555555552E-2</v>
      </c>
      <c r="Q11" s="35">
        <f>IF(P11=0,0,(P11*((LOG(P11))/LOG(2))))</f>
        <v>-0.23166250008012845</v>
      </c>
      <c r="T11" s="35">
        <f>N11</f>
        <v>11211</v>
      </c>
      <c r="U11" s="35">
        <f>COUNTIF(L7:L21,T11)</f>
        <v>1</v>
      </c>
      <c r="V11" s="35">
        <f>U11/(W4-U25)</f>
        <v>9.0909090909090912E-2</v>
      </c>
      <c r="W11" s="35">
        <f>IF(V11=0,0,(V11*((LOG(V11))/LOG(2))))</f>
        <v>-0.31449378351248153</v>
      </c>
      <c r="Y11" s="35">
        <f>N11</f>
        <v>11211</v>
      </c>
      <c r="Z11" s="35">
        <f>COUNTIF(L22:L36,Y11)</f>
        <v>4</v>
      </c>
      <c r="AA11" s="35">
        <f>Z11/(AB4-Z25)</f>
        <v>0.4</v>
      </c>
      <c r="AB11" s="35">
        <f>IF(AA11=0,0,(AA11*((LOG(AA11))/LOG(2))))</f>
        <v>-0.52877123795494496</v>
      </c>
      <c r="AD11" s="35">
        <f>N11</f>
        <v>11211</v>
      </c>
      <c r="AE11" s="35">
        <f>COUNTIF(L37:L51,AD11)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COUNTIF(L52:L66,AI11)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COUNTIF(L67:L81,AN11)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COUNTIF(L82:L96,AS11)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750</v>
      </c>
      <c r="C12" s="60">
        <v>13</v>
      </c>
      <c r="D12" s="57">
        <v>760</v>
      </c>
      <c r="E12" s="60">
        <v>24</v>
      </c>
      <c r="F12" s="57">
        <v>766</v>
      </c>
      <c r="G12" s="63">
        <v>14</v>
      </c>
      <c r="H12" s="63">
        <v>773</v>
      </c>
      <c r="I12" s="41">
        <v>24</v>
      </c>
      <c r="J12" s="41">
        <v>781</v>
      </c>
      <c r="K12" s="42">
        <v>0</v>
      </c>
      <c r="L12">
        <v>11212</v>
      </c>
      <c r="N12" s="35">
        <v>11212</v>
      </c>
      <c r="O12" s="35">
        <f>COUNTIF($L$7:$L$500,N12)</f>
        <v>6</v>
      </c>
      <c r="P12" s="35">
        <f>O12/$Q$4</f>
        <v>6.6666666666666666E-2</v>
      </c>
      <c r="Q12" s="35">
        <f>IF(P12=0,0,(P12*((LOG(P12))/LOG(2))))</f>
        <v>-0.26045937304056793</v>
      </c>
      <c r="T12" s="35">
        <f>N12</f>
        <v>11212</v>
      </c>
      <c r="U12" s="35">
        <f>COUNTIF(L7:L21,T12)</f>
        <v>4</v>
      </c>
      <c r="V12" s="35">
        <f>U12/(W4-U25)</f>
        <v>0.36363636363636365</v>
      </c>
      <c r="W12" s="35">
        <f>IF(V12=0,0,(V12*((LOG(V12))/LOG(2))))</f>
        <v>-0.53070240677719893</v>
      </c>
      <c r="Y12" s="35">
        <f>N12</f>
        <v>11212</v>
      </c>
      <c r="Z12" s="35">
        <f>COUNTIF(L22:L36,Y12)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COUNTIF(L37:L51,AD12)</f>
        <v>1</v>
      </c>
      <c r="AF12" s="35">
        <f>AE12/(AG4-AE25)</f>
        <v>0.1111111111111111</v>
      </c>
      <c r="AG12" s="35">
        <f>IF(AF12=0,0,(AF12*((LOG(AF12))/LOG(2))))</f>
        <v>-0.3522138890491458</v>
      </c>
      <c r="AI12" s="35">
        <f>N12</f>
        <v>11212</v>
      </c>
      <c r="AJ12" s="35">
        <f>COUNTIF(L52:L66,AI12)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COUNTIF(L67:L81,AN12)</f>
        <v>1</v>
      </c>
      <c r="AP12" s="35">
        <f>AO12/(AQ4-AO25)</f>
        <v>0.14285714285714285</v>
      </c>
      <c r="AQ12" s="35">
        <f>IF(AP12=0,0,(AP12*((LOG(AP12))/LOG(2))))</f>
        <v>-0.40105070315108626</v>
      </c>
      <c r="AS12" s="35">
        <f>N12</f>
        <v>11212</v>
      </c>
      <c r="AT12" s="35">
        <f>COUNTIF(L82:L96,AS12)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12</v>
      </c>
      <c r="B13" s="57">
        <v>891</v>
      </c>
      <c r="C13" s="60">
        <v>13</v>
      </c>
      <c r="D13" s="57">
        <v>898</v>
      </c>
      <c r="E13" s="60">
        <v>24</v>
      </c>
      <c r="F13" s="57">
        <v>906</v>
      </c>
      <c r="G13" s="63">
        <v>14</v>
      </c>
      <c r="H13" s="63">
        <v>913</v>
      </c>
      <c r="I13" s="41">
        <v>24</v>
      </c>
      <c r="J13" s="41">
        <v>926</v>
      </c>
      <c r="K13" s="42">
        <v>0</v>
      </c>
      <c r="L13">
        <v>11212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COUNTIF(L22:L36,Y13)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COUNTIF(L37:L51,AD13)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COUNTIF(L52:L66,AI13)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COUNTIF(L67:L81,AN13)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COUNTIF(L82:L96,AS13)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1039</v>
      </c>
      <c r="C14" s="60">
        <v>13</v>
      </c>
      <c r="D14" s="57">
        <v>1044</v>
      </c>
      <c r="E14" s="60">
        <v>24</v>
      </c>
      <c r="F14" s="57">
        <v>1050</v>
      </c>
      <c r="G14" s="63">
        <v>14</v>
      </c>
      <c r="H14" s="63">
        <v>1058</v>
      </c>
      <c r="I14" s="41">
        <v>24</v>
      </c>
      <c r="J14" s="41">
        <v>1066</v>
      </c>
      <c r="K14" s="42">
        <v>0</v>
      </c>
      <c r="L14">
        <v>11212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COUNTIF(L22:L36,Y14)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COUNTIF(L37:L51,AD14)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COUNTIF(L52:L66,AI14)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COUNTIF(L67:L81,AN14)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COUNTIF(L82:L96,AS14)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1175</v>
      </c>
      <c r="C15" s="60">
        <v>13</v>
      </c>
      <c r="D15" s="57">
        <v>1188</v>
      </c>
      <c r="E15" s="60">
        <v>24</v>
      </c>
      <c r="F15" s="57">
        <v>1195</v>
      </c>
      <c r="G15" s="63">
        <v>14</v>
      </c>
      <c r="H15" s="63">
        <v>1202</v>
      </c>
      <c r="I15" s="41">
        <v>13</v>
      </c>
      <c r="J15" s="41">
        <v>1212</v>
      </c>
      <c r="K15" s="42">
        <v>0</v>
      </c>
      <c r="L15">
        <v>11211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COUNTIF(L7:L21,T15)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COUNTIF(L22:L36,Y15)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COUNTIF(L37:L51,AD15)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COUNTIF(L52:L66,AI15)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COUNTIF(L67:L81,AN15)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COUNTIF(L82:L96,AS15)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1317</v>
      </c>
      <c r="C16" s="60">
        <v>13</v>
      </c>
      <c r="D16" s="57">
        <v>1321</v>
      </c>
      <c r="E16" s="60">
        <v>13</v>
      </c>
      <c r="F16" s="57">
        <v>1330</v>
      </c>
      <c r="G16" s="63">
        <v>14</v>
      </c>
      <c r="H16" s="63">
        <v>1343</v>
      </c>
      <c r="I16" s="41">
        <v>13</v>
      </c>
      <c r="J16" s="41">
        <v>1360</v>
      </c>
      <c r="K16" s="42">
        <v>0</v>
      </c>
      <c r="L16">
        <v>11111</v>
      </c>
      <c r="N16" s="35">
        <v>12112</v>
      </c>
      <c r="O16" s="35">
        <f>COUNTIF($L$7:$L$500,N16)</f>
        <v>3</v>
      </c>
      <c r="P16" s="35">
        <f>O16/$Q$4</f>
        <v>3.3333333333333333E-2</v>
      </c>
      <c r="Q16" s="35">
        <f>IF(P16=0,0,(P16*((LOG(P16))/LOG(2))))</f>
        <v>-0.16356301985361729</v>
      </c>
      <c r="T16" s="35">
        <f>N16</f>
        <v>12112</v>
      </c>
      <c r="U16" s="35">
        <f>COUNTIF(L7:L21,T16)</f>
        <v>1</v>
      </c>
      <c r="V16" s="35">
        <f>U16/(W4-U25)</f>
        <v>9.0909090909090912E-2</v>
      </c>
      <c r="W16" s="35">
        <f>IF(V16=0,0,(V16*((LOG(V16))/LOG(2))))</f>
        <v>-0.31449378351248153</v>
      </c>
      <c r="Y16" s="35">
        <f>N16</f>
        <v>12112</v>
      </c>
      <c r="Z16" s="35">
        <f>COUNTIF(L22:L36,Y16)</f>
        <v>1</v>
      </c>
      <c r="AA16" s="35">
        <f>Z16/(AB4-Z25)</f>
        <v>0.1</v>
      </c>
      <c r="AB16" s="35">
        <f>IF(AA16=0,0,(AA16*((LOG(AA16))/LOG(2))))</f>
        <v>-0.33219280948873625</v>
      </c>
      <c r="AD16" s="35">
        <f>N16</f>
        <v>12112</v>
      </c>
      <c r="AE16" s="35">
        <f>COUNTIF(L37:L51,AD16)</f>
        <v>1</v>
      </c>
      <c r="AF16" s="35">
        <f>AE16/(AG4-AE25)</f>
        <v>0.1111111111111111</v>
      </c>
      <c r="AG16" s="35">
        <f>IF(AF16=0,0,(AF16*((LOG(AF16))/LOG(2))))</f>
        <v>-0.3522138890491458</v>
      </c>
      <c r="AI16" s="35">
        <f>N16</f>
        <v>12112</v>
      </c>
      <c r="AJ16" s="35">
        <f>COUNTIF(L52:L66,AI16)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COUNTIF(L67:L81,AN16)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COUNTIF(L82:L96,AS16)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1461</v>
      </c>
      <c r="C17" s="60">
        <v>11</v>
      </c>
      <c r="D17" s="57">
        <v>1470</v>
      </c>
      <c r="E17" s="60">
        <v>11</v>
      </c>
      <c r="F17" s="57">
        <v>1474</v>
      </c>
      <c r="G17" s="63">
        <v>21</v>
      </c>
      <c r="H17" s="63">
        <v>1483</v>
      </c>
      <c r="I17" s="41">
        <v>11</v>
      </c>
      <c r="J17" s="41">
        <v>1491</v>
      </c>
      <c r="K17" s="42">
        <v>1</v>
      </c>
      <c r="L17">
        <v>21121</v>
      </c>
      <c r="N17" s="35">
        <v>12121</v>
      </c>
      <c r="O17" s="35">
        <f>COUNTIF($L$7:$L$500,N17)</f>
        <v>3</v>
      </c>
      <c r="P17" s="35">
        <f>O17/$Q$4</f>
        <v>3.3333333333333333E-2</v>
      </c>
      <c r="Q17" s="35">
        <f>IF(P17=0,0,(P17*((LOG(P17))/LOG(2))))</f>
        <v>-0.16356301985361729</v>
      </c>
      <c r="T17" s="35">
        <f>N17</f>
        <v>12121</v>
      </c>
      <c r="U17" s="35">
        <f>COUNTIF(L7:L21,T17)</f>
        <v>1</v>
      </c>
      <c r="V17" s="35">
        <f>U17/(W4-U25)</f>
        <v>9.0909090909090912E-2</v>
      </c>
      <c r="W17" s="35">
        <f>IF(V17=0,0,(V17*((LOG(V17))/LOG(2))))</f>
        <v>-0.31449378351248153</v>
      </c>
      <c r="Y17" s="35">
        <f>N17</f>
        <v>12121</v>
      </c>
      <c r="Z17" s="35">
        <f>COUNTIF(L22:L36,Y17)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COUNTIF(L37:L51,AD17)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COUNTIF(L52:L66,AI17)</f>
        <v>1</v>
      </c>
      <c r="AK17" s="35">
        <f>AJ17/(AL4-AJ25)</f>
        <v>0.1111111111111111</v>
      </c>
      <c r="AL17" s="35">
        <f>IF(AK17=0,0,(AK17*((LOG(AK17))/LOG(2))))</f>
        <v>-0.3522138890491458</v>
      </c>
      <c r="AN17" s="35">
        <f>N17</f>
        <v>12121</v>
      </c>
      <c r="AO17" s="35">
        <f>COUNTIF(L67:L81,AN17)</f>
        <v>1</v>
      </c>
      <c r="AP17" s="35">
        <f>AO17/(AQ4-AO25)</f>
        <v>0.14285714285714285</v>
      </c>
      <c r="AQ17" s="35">
        <f>IF(AP17=0,0,(AP17*((LOG(AP17))/LOG(2))))</f>
        <v>-0.40105070315108626</v>
      </c>
      <c r="AS17" s="35">
        <f>N17</f>
        <v>12121</v>
      </c>
      <c r="AT17" s="35">
        <f>COUNTIF(L82:L96,AS17)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1601</v>
      </c>
      <c r="C18" s="60">
        <v>24</v>
      </c>
      <c r="D18" s="57">
        <v>1609</v>
      </c>
      <c r="E18" s="60">
        <v>13</v>
      </c>
      <c r="F18" s="57">
        <v>1617</v>
      </c>
      <c r="G18" s="63">
        <v>14</v>
      </c>
      <c r="H18" s="63">
        <v>1629</v>
      </c>
      <c r="I18" s="41">
        <v>24</v>
      </c>
      <c r="J18" s="41">
        <v>1638</v>
      </c>
      <c r="K18" s="42">
        <v>0</v>
      </c>
      <c r="L18">
        <v>12112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COUNTIF(L22:L36,Y18)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COUNTIF(L37:L51,AD18)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COUNTIF(L52:L66,AI18)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COUNTIF(L67:L81,AN18)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COUNTIF(L82:L96,AS18)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1735</v>
      </c>
      <c r="C19" s="60">
        <v>11</v>
      </c>
      <c r="D19" s="57">
        <v>1748</v>
      </c>
      <c r="E19" s="60">
        <v>11</v>
      </c>
      <c r="F19" s="57">
        <v>1755</v>
      </c>
      <c r="G19" s="63">
        <v>21</v>
      </c>
      <c r="H19" s="63">
        <v>1762</v>
      </c>
      <c r="I19" s="41">
        <v>11</v>
      </c>
      <c r="J19" s="41">
        <v>1770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COUNTIF(L22:L36,Y19)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COUNTIF(L37:L51,AD19)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COUNTIF(L52:L66,AI19)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COUNTIF(L67:L81,AN19)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COUNTIF(L82:L96,AS19)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1864</v>
      </c>
      <c r="C20" s="60">
        <v>11</v>
      </c>
      <c r="D20" s="57">
        <v>1874</v>
      </c>
      <c r="E20" s="60">
        <v>11</v>
      </c>
      <c r="F20" s="57">
        <v>1878</v>
      </c>
      <c r="G20" s="63">
        <v>21</v>
      </c>
      <c r="H20" s="63">
        <v>1887</v>
      </c>
      <c r="I20" s="41">
        <v>11</v>
      </c>
      <c r="J20" s="41">
        <v>1896</v>
      </c>
      <c r="K20" s="42">
        <v>1</v>
      </c>
      <c r="L20">
        <v>21121</v>
      </c>
      <c r="N20" s="35">
        <v>12212</v>
      </c>
      <c r="O20" s="35">
        <f>COUNTIF($L$7:$L$500,N20)</f>
        <v>1</v>
      </c>
      <c r="P20" s="35">
        <f>O20/$Q$4</f>
        <v>1.1111111111111112E-2</v>
      </c>
      <c r="Q20" s="35">
        <f>IF(P20=0,0,(P20*((LOG(P20))/LOG(2))))</f>
        <v>-7.2131701070329707E-2</v>
      </c>
      <c r="T20" s="35">
        <f>N20</f>
        <v>12212</v>
      </c>
      <c r="U20" s="35">
        <f>COUNTIF(L7:L21,T20)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COUNTIF(L22:L36,Y20)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COUNTIF(L37:L51,AD20)</f>
        <v>1</v>
      </c>
      <c r="AF20" s="35">
        <f>AE20/(AG4-AE25)</f>
        <v>0.1111111111111111</v>
      </c>
      <c r="AG20" s="35">
        <f>IF(AF20=0,0,(AF20*((LOG(AF20))/LOG(2))))</f>
        <v>-0.3522138890491458</v>
      </c>
      <c r="AI20" s="35">
        <f>N20</f>
        <v>12212</v>
      </c>
      <c r="AJ20" s="35">
        <f>COUNTIF(L52:L66,AI20)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COUNTIF(L67:L81,AN20)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COUNTIF(L82:L96,AS20)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1996</v>
      </c>
      <c r="C21" s="60">
        <v>11</v>
      </c>
      <c r="D21" s="57">
        <v>2004</v>
      </c>
      <c r="E21" s="60">
        <v>11</v>
      </c>
      <c r="F21" s="57">
        <v>2011</v>
      </c>
      <c r="G21" s="63">
        <v>21</v>
      </c>
      <c r="H21" s="63">
        <v>2020</v>
      </c>
      <c r="I21" s="41">
        <v>11</v>
      </c>
      <c r="J21" s="41">
        <v>2025</v>
      </c>
      <c r="K21" s="42">
        <v>1</v>
      </c>
      <c r="L21">
        <v>21121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COUNTIF(L22:L36,Y21)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COUNTIF(L37:L51,AD21)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COUNTIF(L52:L66,AI21)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COUNTIF(L67:L81,AN21)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COUNTIF(L82:L96,AS21)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2124</v>
      </c>
      <c r="C22" s="61">
        <v>11</v>
      </c>
      <c r="D22" s="58">
        <v>2132</v>
      </c>
      <c r="E22" s="61">
        <v>22</v>
      </c>
      <c r="F22" s="58">
        <v>2141</v>
      </c>
      <c r="G22" s="64">
        <v>14</v>
      </c>
      <c r="H22" s="64">
        <v>2149</v>
      </c>
      <c r="I22" s="40">
        <v>13</v>
      </c>
      <c r="J22" s="40">
        <v>2163</v>
      </c>
      <c r="K22" s="50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COUNTIF(L22:L36,Y22)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COUNTIF(L37:L51,AD22)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COUNTIF(L52:L66,AI22)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COUNTIF(L67:L81,AN22)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COUNTIF(L82:L96,AS22)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2270</v>
      </c>
      <c r="C23" s="61">
        <v>13</v>
      </c>
      <c r="D23" s="58">
        <v>2274</v>
      </c>
      <c r="E23" s="61">
        <v>24</v>
      </c>
      <c r="F23" s="58">
        <v>2280</v>
      </c>
      <c r="G23" s="64">
        <v>14</v>
      </c>
      <c r="H23" s="64">
        <v>2287</v>
      </c>
      <c r="I23" s="40">
        <v>13</v>
      </c>
      <c r="J23" s="40">
        <v>2299</v>
      </c>
      <c r="K23" s="50">
        <v>0</v>
      </c>
      <c r="L23">
        <v>11211</v>
      </c>
      <c r="N23" s="35">
        <v>21111</v>
      </c>
      <c r="O23" s="35">
        <f>COUNTIF($L$7:$L$500,N23)</f>
        <v>3</v>
      </c>
      <c r="P23" s="35">
        <f>O23/$Q$4</f>
        <v>3.3333333333333333E-2</v>
      </c>
      <c r="Q23" s="35">
        <f>IF(P23=0,0,(P23*((LOG(P23))/LOG(2))))</f>
        <v>-0.16356301985361729</v>
      </c>
      <c r="T23" s="35">
        <f>N23</f>
        <v>21111</v>
      </c>
      <c r="U23" s="35">
        <f>COUNTIF(L7:L21,T23)</f>
        <v>1</v>
      </c>
      <c r="V23" s="35">
        <f>U23/(W4-U25)</f>
        <v>9.0909090909090912E-2</v>
      </c>
      <c r="W23" s="35">
        <f>IF(V23=0,0,(V23*((LOG(V23))/LOG(2))))</f>
        <v>-0.31449378351248153</v>
      </c>
      <c r="Y23" s="35">
        <f>N23</f>
        <v>21111</v>
      </c>
      <c r="Z23" s="35">
        <f>COUNTIF(L22:L36,Y23)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COUNTIF(L37:L51,AD23)</f>
        <v>1</v>
      </c>
      <c r="AF23" s="35">
        <f>AE23/(AG4-AE25)</f>
        <v>0.1111111111111111</v>
      </c>
      <c r="AG23" s="35">
        <f>IF(AF23=0,0,(AF23*((LOG(AF23))/LOG(2))))</f>
        <v>-0.3522138890491458</v>
      </c>
      <c r="AI23" s="35">
        <f>N23</f>
        <v>21111</v>
      </c>
      <c r="AJ23" s="35">
        <f>COUNTIF(L52:L66,AI23)</f>
        <v>1</v>
      </c>
      <c r="AK23" s="35">
        <f>AJ23/(AL4-AJ25)</f>
        <v>0.1111111111111111</v>
      </c>
      <c r="AL23" s="35">
        <f>IF(AK23=0,0,(AK23*((LOG(AK23))/LOG(2))))</f>
        <v>-0.3522138890491458</v>
      </c>
      <c r="AN23" s="35">
        <f>N23</f>
        <v>21111</v>
      </c>
      <c r="AO23" s="35">
        <f>COUNTIF(L67:L81,AN23)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COUNTIF(L82:L96,AS23)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21</v>
      </c>
      <c r="B24" s="58">
        <v>2399</v>
      </c>
      <c r="C24" s="61">
        <v>11</v>
      </c>
      <c r="D24" s="58">
        <v>2407</v>
      </c>
      <c r="E24" s="61">
        <v>11</v>
      </c>
      <c r="F24" s="58">
        <v>2413</v>
      </c>
      <c r="G24" s="64">
        <v>21</v>
      </c>
      <c r="H24" s="64">
        <v>2419</v>
      </c>
      <c r="I24" s="40">
        <v>11</v>
      </c>
      <c r="J24" s="40">
        <v>2427</v>
      </c>
      <c r="K24" s="50">
        <v>1</v>
      </c>
      <c r="L24">
        <v>21121</v>
      </c>
      <c r="N24" s="35">
        <v>21112</v>
      </c>
      <c r="O24" s="35">
        <f>COUNTIF($L$7:$L$500,N24)</f>
        <v>3</v>
      </c>
      <c r="P24" s="35">
        <f>O24/$Q$4</f>
        <v>3.3333333333333333E-2</v>
      </c>
      <c r="Q24" s="35">
        <f>IF(P24=0,0,(P24*((LOG(P24))/LOG(2))))</f>
        <v>-0.16356301985361729</v>
      </c>
      <c r="T24" s="35">
        <f>N24</f>
        <v>21112</v>
      </c>
      <c r="U24" s="35">
        <f>COUNTIF(L7:L21,T24)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COUNTIF(L22:L36,Y24)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COUNTIF(L37:L51,AD24)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COUNTIF(L52:L66,AI24)</f>
        <v>1</v>
      </c>
      <c r="AK24" s="35">
        <f>AJ24/(AL4-AJ25)</f>
        <v>0.1111111111111111</v>
      </c>
      <c r="AL24" s="35">
        <f>IF(AK24=0,0,(AK24*((LOG(AK24))/LOG(2))))</f>
        <v>-0.3522138890491458</v>
      </c>
      <c r="AN24" s="35">
        <f>N24</f>
        <v>21112</v>
      </c>
      <c r="AO24" s="35">
        <f>COUNTIF(L67:L81,AN24)</f>
        <v>1</v>
      </c>
      <c r="AP24" s="35">
        <f>AO24/(AQ4-AO25)</f>
        <v>0.14285714285714285</v>
      </c>
      <c r="AQ24" s="35">
        <f>IF(AP24=0,0,(AP24*((LOG(AP24))/LOG(2))))</f>
        <v>-0.40105070315108626</v>
      </c>
      <c r="AS24" s="35">
        <f>N24</f>
        <v>21112</v>
      </c>
      <c r="AT24" s="35">
        <f>COUNTIF(L82:L96,AS24)</f>
        <v>1</v>
      </c>
      <c r="AU24" s="35">
        <f>AT24/(AV4-AT25)</f>
        <v>0.25</v>
      </c>
      <c r="AV24" s="35">
        <f>IF(AU24=0,0,(AU24*((LOG(AU24))/LOG(2))))</f>
        <v>-0.5</v>
      </c>
    </row>
    <row r="25" spans="1:48" x14ac:dyDescent="0.3">
      <c r="A25" s="58">
        <v>12</v>
      </c>
      <c r="B25" s="58">
        <v>2514</v>
      </c>
      <c r="C25" s="61">
        <v>13</v>
      </c>
      <c r="D25" s="58">
        <v>2519</v>
      </c>
      <c r="E25" s="61">
        <v>13</v>
      </c>
      <c r="F25" s="58">
        <v>2523</v>
      </c>
      <c r="G25" s="64">
        <v>14</v>
      </c>
      <c r="H25" s="64">
        <v>2531</v>
      </c>
      <c r="I25" s="40">
        <v>24</v>
      </c>
      <c r="J25" s="40">
        <v>2539</v>
      </c>
      <c r="K25" s="50">
        <v>0</v>
      </c>
      <c r="L25">
        <v>11112</v>
      </c>
      <c r="N25" s="35">
        <v>21121</v>
      </c>
      <c r="O25" s="35">
        <f>COUNTIF($L$7:$L$500,N25)</f>
        <v>40</v>
      </c>
      <c r="P25" s="35">
        <f>O25/$Q$4</f>
        <v>0.44444444444444442</v>
      </c>
      <c r="Q25" s="35">
        <f>IF(P25=0,0,(P25*((LOG(P25))/LOG(2))))</f>
        <v>-0.51996666730769447</v>
      </c>
      <c r="T25" s="35">
        <f>N25</f>
        <v>21121</v>
      </c>
      <c r="U25" s="35">
        <f>COUNTIF(L7:L21,T25)</f>
        <v>4</v>
      </c>
      <c r="V25" s="54"/>
      <c r="W25" s="55"/>
      <c r="Y25" s="35">
        <f>N25</f>
        <v>21121</v>
      </c>
      <c r="Z25" s="35">
        <f>COUNTIF(L22:L36,Y25)</f>
        <v>5</v>
      </c>
      <c r="AA25" s="54"/>
      <c r="AB25" s="55"/>
      <c r="AD25" s="35">
        <f>N25</f>
        <v>21121</v>
      </c>
      <c r="AE25" s="35">
        <f>COUNTIF(L37:L51,AD25)</f>
        <v>6</v>
      </c>
      <c r="AF25" s="54"/>
      <c r="AG25" s="55"/>
      <c r="AI25" s="35">
        <f>N25</f>
        <v>21121</v>
      </c>
      <c r="AJ25" s="35">
        <f>COUNTIF(L52:L66,AI25)</f>
        <v>6</v>
      </c>
      <c r="AK25" s="54"/>
      <c r="AL25" s="55"/>
      <c r="AN25" s="35">
        <f>N25</f>
        <v>21121</v>
      </c>
      <c r="AO25" s="35">
        <f>COUNTIF(L67:L81,AN25)</f>
        <v>8</v>
      </c>
      <c r="AP25" s="54"/>
      <c r="AQ25" s="55"/>
      <c r="AS25" s="35">
        <f>N25</f>
        <v>21121</v>
      </c>
      <c r="AT25" s="35">
        <f>COUNTIF(L82:L96,AS25)</f>
        <v>11</v>
      </c>
      <c r="AU25" s="54"/>
      <c r="AV25" s="55"/>
    </row>
    <row r="26" spans="1:48" x14ac:dyDescent="0.3">
      <c r="A26" s="58">
        <v>12</v>
      </c>
      <c r="B26" s="58">
        <v>2653</v>
      </c>
      <c r="C26" s="61">
        <v>13</v>
      </c>
      <c r="D26" s="58">
        <v>2657</v>
      </c>
      <c r="E26" s="61">
        <v>24</v>
      </c>
      <c r="F26" s="58">
        <v>2663</v>
      </c>
      <c r="G26" s="64">
        <v>14</v>
      </c>
      <c r="H26" s="64">
        <v>2671</v>
      </c>
      <c r="I26" s="40">
        <v>13</v>
      </c>
      <c r="J26" s="40">
        <v>2689</v>
      </c>
      <c r="K26" s="50">
        <v>0</v>
      </c>
      <c r="L26">
        <v>11211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COUNTIF(L22:L36,Y26)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COUNTIF(L37:L51,AD26)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COUNTIF(L52:L66,AI26)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COUNTIF(L67:L81,AN26)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COUNTIF(L82:L96,AS26)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2793</v>
      </c>
      <c r="C27" s="61">
        <v>11</v>
      </c>
      <c r="D27" s="58">
        <v>2801</v>
      </c>
      <c r="E27" s="61">
        <v>22</v>
      </c>
      <c r="F27" s="58">
        <v>2810</v>
      </c>
      <c r="G27" s="64">
        <v>14</v>
      </c>
      <c r="H27" s="64">
        <v>2828</v>
      </c>
      <c r="I27" s="40">
        <v>24</v>
      </c>
      <c r="J27" s="40">
        <v>2837</v>
      </c>
      <c r="K27" s="50">
        <v>0</v>
      </c>
      <c r="L27">
        <v>21212</v>
      </c>
      <c r="N27" s="35">
        <v>21211</v>
      </c>
      <c r="O27" s="35">
        <f>COUNTIF($L$7:$L$500,N27)</f>
        <v>6</v>
      </c>
      <c r="P27" s="35">
        <f>O27/$Q$4</f>
        <v>6.6666666666666666E-2</v>
      </c>
      <c r="Q27" s="35">
        <f>IF(P27=0,0,(P27*((LOG(P27))/LOG(2))))</f>
        <v>-0.26045937304056793</v>
      </c>
      <c r="T27" s="35">
        <f>N27</f>
        <v>21211</v>
      </c>
      <c r="U27" s="35">
        <f>COUNTIF(L7:L21,T27)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COUNTIF(L22:L36,Y27)</f>
        <v>1</v>
      </c>
      <c r="AA27" s="35">
        <f>Z27/(AB4-Z25)</f>
        <v>0.1</v>
      </c>
      <c r="AB27" s="35">
        <f>IF(AA27=0,0,(AA27*((LOG(AA27))/LOG(2))))</f>
        <v>-0.33219280948873625</v>
      </c>
      <c r="AD27" s="35">
        <f>N27</f>
        <v>21211</v>
      </c>
      <c r="AE27" s="35">
        <f>COUNTIF(L37:L51,AD27)</f>
        <v>1</v>
      </c>
      <c r="AF27" s="35">
        <f>AE27/(AG4-AE25)</f>
        <v>0.1111111111111111</v>
      </c>
      <c r="AG27" s="35">
        <f>IF(AF27=0,0,(AF27*((LOG(AF27))/LOG(2))))</f>
        <v>-0.3522138890491458</v>
      </c>
      <c r="AI27" s="35">
        <f>N27</f>
        <v>21211</v>
      </c>
      <c r="AJ27" s="35">
        <f>COUNTIF(L52:L66,AI27)</f>
        <v>1</v>
      </c>
      <c r="AK27" s="35">
        <f>AJ27/(AL4-AJ25)</f>
        <v>0.1111111111111111</v>
      </c>
      <c r="AL27" s="35">
        <f>IF(AK27=0,0,(AK27*((LOG(AK27))/LOG(2))))</f>
        <v>-0.3522138890491458</v>
      </c>
      <c r="AN27" s="35">
        <f>N27</f>
        <v>21211</v>
      </c>
      <c r="AO27" s="35">
        <f>COUNTIF(L67:L81,AN27)</f>
        <v>2</v>
      </c>
      <c r="AP27" s="35">
        <f>AO27/(AQ4-AO25)</f>
        <v>0.2857142857142857</v>
      </c>
      <c r="AQ27" s="35">
        <f>IF(AP27=0,0,(AP27*((LOG(AP27))/LOG(2))))</f>
        <v>-0.51638712058788683</v>
      </c>
      <c r="AS27" s="35">
        <f>N27</f>
        <v>21211</v>
      </c>
      <c r="AT27" s="35">
        <f>COUNTIF(L82:L96,AS27)</f>
        <v>1</v>
      </c>
      <c r="AU27" s="35">
        <f>AT27/(AV4-AT25)</f>
        <v>0.25</v>
      </c>
      <c r="AV27" s="35">
        <f>IF(AU27=0,0,(AU27*((LOG(AU27))/LOG(2))))</f>
        <v>-0.5</v>
      </c>
    </row>
    <row r="28" spans="1:48" x14ac:dyDescent="0.3">
      <c r="A28" s="58">
        <v>21</v>
      </c>
      <c r="B28" s="58">
        <v>2937</v>
      </c>
      <c r="C28" s="61">
        <v>11</v>
      </c>
      <c r="D28" s="58">
        <v>2945</v>
      </c>
      <c r="E28" s="61">
        <v>11</v>
      </c>
      <c r="F28" s="58">
        <v>2952</v>
      </c>
      <c r="G28" s="64">
        <v>21</v>
      </c>
      <c r="H28" s="64">
        <v>2961</v>
      </c>
      <c r="I28" s="40">
        <v>11</v>
      </c>
      <c r="J28" s="40">
        <v>2970</v>
      </c>
      <c r="K28" s="50">
        <v>1</v>
      </c>
      <c r="L28">
        <v>21121</v>
      </c>
      <c r="N28" s="35">
        <v>21212</v>
      </c>
      <c r="O28" s="35">
        <f>COUNTIF($L$7:$L$500,N28)</f>
        <v>5</v>
      </c>
      <c r="P28" s="35">
        <f>O28/$Q$4</f>
        <v>5.5555555555555552E-2</v>
      </c>
      <c r="Q28" s="35">
        <f>IF(P28=0,0,(P28*((LOG(P28))/LOG(2))))</f>
        <v>-0.23166250008012845</v>
      </c>
      <c r="T28" s="35">
        <f>N28</f>
        <v>21212</v>
      </c>
      <c r="U28" s="35">
        <f>COUNTIF(L7:L21,T28)</f>
        <v>1</v>
      </c>
      <c r="V28" s="35">
        <f>U28/(W4-U25)</f>
        <v>9.0909090909090912E-2</v>
      </c>
      <c r="W28" s="35">
        <f>IF(V28=0,0,(V28*((LOG(V28))/LOG(2))))</f>
        <v>-0.31449378351248153</v>
      </c>
      <c r="Y28" s="35">
        <f>N28</f>
        <v>21212</v>
      </c>
      <c r="Z28" s="35">
        <f>COUNTIF(L22:L36,Y28)</f>
        <v>1</v>
      </c>
      <c r="AA28" s="35">
        <f>Z28/(AB4-Z25)</f>
        <v>0.1</v>
      </c>
      <c r="AB28" s="35">
        <f>IF(AA28=0,0,(AA28*((LOG(AA28))/LOG(2))))</f>
        <v>-0.33219280948873625</v>
      </c>
      <c r="AD28" s="35">
        <f>N28</f>
        <v>21212</v>
      </c>
      <c r="AE28" s="35">
        <f>COUNTIF(L37:L51,AD28)</f>
        <v>3</v>
      </c>
      <c r="AF28" s="35">
        <f>AE28/(AG4-AE25)</f>
        <v>0.33333333333333331</v>
      </c>
      <c r="AG28" s="35">
        <f>IF(AF28=0,0,(AF28*((LOG(AF28))/LOG(2))))</f>
        <v>-0.52832083357371862</v>
      </c>
      <c r="AI28" s="35">
        <f>N28</f>
        <v>21212</v>
      </c>
      <c r="AJ28" s="35">
        <f>COUNTIF(L52:L66,AI28)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COUNTIF(L67:L81,AN28)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COUNTIF(L82:L96,AS28)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3069</v>
      </c>
      <c r="C29" s="61">
        <v>24</v>
      </c>
      <c r="D29" s="58">
        <v>3077</v>
      </c>
      <c r="E29" s="61">
        <v>13</v>
      </c>
      <c r="F29" s="58">
        <v>3084</v>
      </c>
      <c r="G29" s="64">
        <v>14</v>
      </c>
      <c r="H29" s="64">
        <v>3102</v>
      </c>
      <c r="I29" s="40">
        <v>24</v>
      </c>
      <c r="J29" s="40">
        <v>3111</v>
      </c>
      <c r="K29" s="50">
        <v>0</v>
      </c>
      <c r="L29">
        <v>12112</v>
      </c>
      <c r="N29" s="35">
        <v>21221</v>
      </c>
      <c r="O29" s="35">
        <f>COUNTIF($L$7:$L$500,N29)</f>
        <v>2</v>
      </c>
      <c r="P29" s="35">
        <f>O29/$Q$4</f>
        <v>2.2222222222222223E-2</v>
      </c>
      <c r="Q29" s="35">
        <f>IF(P29=0,0,(P29*((LOG(P29))/LOG(2))))</f>
        <v>-0.12204117991843723</v>
      </c>
      <c r="T29" s="35">
        <f>N29</f>
        <v>21221</v>
      </c>
      <c r="U29" s="35">
        <f>COUNTIF(L7:L21,T29)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COUNTIF(L22:L36,Y29)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COUNTIF(L37:L51,AD29)</f>
        <v>1</v>
      </c>
      <c r="AF29" s="35">
        <f>AE29/(AG4-AE25)</f>
        <v>0.1111111111111111</v>
      </c>
      <c r="AG29" s="35">
        <f>IF(AF29=0,0,(AF29*((LOG(AF29))/LOG(2))))</f>
        <v>-0.3522138890491458</v>
      </c>
      <c r="AI29" s="35">
        <f>N29</f>
        <v>21221</v>
      </c>
      <c r="AJ29" s="35">
        <f>COUNTIF(L52:L66,AI29)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COUNTIF(L67:L81,AN29)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COUNTIF(L82:L96,AS29)</f>
        <v>1</v>
      </c>
      <c r="AU29" s="35">
        <f>AT29/(AV4-AT25)</f>
        <v>0.25</v>
      </c>
      <c r="AV29" s="35">
        <f>IF(AU29=0,0,(AU29*((LOG(AU29))/LOG(2))))</f>
        <v>-0.5</v>
      </c>
    </row>
    <row r="30" spans="1:48" x14ac:dyDescent="0.3">
      <c r="A30" s="58">
        <v>21</v>
      </c>
      <c r="B30" s="58">
        <v>3213</v>
      </c>
      <c r="C30" s="61">
        <v>11</v>
      </c>
      <c r="D30" s="58">
        <v>3220</v>
      </c>
      <c r="E30" s="61">
        <v>11</v>
      </c>
      <c r="F30" s="58">
        <v>3224</v>
      </c>
      <c r="G30" s="64">
        <v>21</v>
      </c>
      <c r="H30" s="64">
        <v>3230</v>
      </c>
      <c r="I30" s="40">
        <v>11</v>
      </c>
      <c r="J30" s="40">
        <v>3237</v>
      </c>
      <c r="K30" s="50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COUNTIF(L22:L36,Y30)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COUNTIF(L37:L51,AD30)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COUNTIF(L52:L66,AI30)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COUNTIF(L67:L81,AN30)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COUNTIF(L82:L96,AS30)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12</v>
      </c>
      <c r="B31" s="58">
        <v>3345</v>
      </c>
      <c r="C31" s="61">
        <v>13</v>
      </c>
      <c r="D31" s="58">
        <v>3349</v>
      </c>
      <c r="E31" s="61">
        <v>24</v>
      </c>
      <c r="F31" s="58">
        <v>3357</v>
      </c>
      <c r="G31" s="64">
        <v>14</v>
      </c>
      <c r="H31" s="64">
        <v>3364</v>
      </c>
      <c r="I31" s="40">
        <v>13</v>
      </c>
      <c r="J31" s="40">
        <v>3393</v>
      </c>
      <c r="K31" s="50">
        <v>0</v>
      </c>
      <c r="L31">
        <v>11211</v>
      </c>
      <c r="N31" s="35">
        <v>22111</v>
      </c>
      <c r="O31" s="35">
        <f>COUNTIF($L$7:$L$500,N31)</f>
        <v>1</v>
      </c>
      <c r="P31" s="35">
        <f>O31/$Q$4</f>
        <v>1.1111111111111112E-2</v>
      </c>
      <c r="Q31" s="35">
        <f>IF(P31=0,0,(P31*((LOG(P31))/LOG(2))))</f>
        <v>-7.2131701070329707E-2</v>
      </c>
      <c r="T31" s="35">
        <f>N31</f>
        <v>22111</v>
      </c>
      <c r="U31" s="35">
        <f>COUNTIF(L7:L21,T31)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COUNTIF(L22:L36,Y31)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COUNTIF(L37:L51,AD31)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COUNTIF(L52:L66,AI31)</f>
        <v>1</v>
      </c>
      <c r="AK31" s="35">
        <f>AJ31/(AL4-AJ25)</f>
        <v>0.1111111111111111</v>
      </c>
      <c r="AL31" s="35">
        <f>IF(AK31=0,0,(AK31*((LOG(AK31))/LOG(2))))</f>
        <v>-0.3522138890491458</v>
      </c>
      <c r="AN31" s="35">
        <f>N31</f>
        <v>22111</v>
      </c>
      <c r="AO31" s="35">
        <f>COUNTIF(L67:L81,AN31)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COUNTIF(L82:L96,AS31)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12</v>
      </c>
      <c r="B32" s="58">
        <v>3499</v>
      </c>
      <c r="C32" s="61">
        <v>13</v>
      </c>
      <c r="D32" s="58">
        <v>3503</v>
      </c>
      <c r="E32" s="61">
        <v>13</v>
      </c>
      <c r="F32" s="58">
        <v>3519</v>
      </c>
      <c r="G32" s="64">
        <v>23</v>
      </c>
      <c r="H32" s="64">
        <v>3559</v>
      </c>
      <c r="I32" s="40">
        <v>13</v>
      </c>
      <c r="J32" s="40">
        <v>3566</v>
      </c>
      <c r="K32" s="50">
        <v>0</v>
      </c>
      <c r="L32">
        <v>11121</v>
      </c>
      <c r="N32" s="35">
        <v>22112</v>
      </c>
      <c r="O32" s="35">
        <f>COUNTIF($L$7:$L$500,N32)</f>
        <v>1</v>
      </c>
      <c r="P32" s="35">
        <f>O32/$Q$4</f>
        <v>1.1111111111111112E-2</v>
      </c>
      <c r="Q32" s="35">
        <f>IF(P32=0,0,(P32*((LOG(P32))/LOG(2))))</f>
        <v>-7.2131701070329707E-2</v>
      </c>
      <c r="T32" s="35">
        <f>N32</f>
        <v>22112</v>
      </c>
      <c r="U32" s="35">
        <f>COUNTIF(L7:L21,T32)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COUNTIF(L22:L36,Y32)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COUNTIF(L37:L51,AD32)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COUNTIF(L52:L66,AI32)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COUNTIF(L67:L81,AN32)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COUNTIF(L82:L96,AS32)</f>
        <v>1</v>
      </c>
      <c r="AU32" s="35">
        <f>AT32/(AV4-AT25)</f>
        <v>0.25</v>
      </c>
      <c r="AV32" s="35">
        <f>IF(AU32=0,0,(AU32*((LOG(AU32))/LOG(2))))</f>
        <v>-0.5</v>
      </c>
    </row>
    <row r="33" spans="1:48" x14ac:dyDescent="0.3">
      <c r="A33" s="58">
        <v>12</v>
      </c>
      <c r="B33" s="58">
        <v>3672</v>
      </c>
      <c r="C33" s="61">
        <v>13</v>
      </c>
      <c r="D33" s="58">
        <v>3676</v>
      </c>
      <c r="E33" s="61">
        <v>13</v>
      </c>
      <c r="F33" s="58">
        <v>3683</v>
      </c>
      <c r="G33" s="64">
        <v>23</v>
      </c>
      <c r="H33" s="64">
        <v>3691</v>
      </c>
      <c r="I33" s="40">
        <v>13</v>
      </c>
      <c r="J33" s="40">
        <v>3698</v>
      </c>
      <c r="K33" s="50">
        <v>0</v>
      </c>
      <c r="L33">
        <v>11121</v>
      </c>
      <c r="N33" s="35">
        <v>22121</v>
      </c>
      <c r="O33" s="35">
        <f>COUNTIF($L$7:$L$500,N33)</f>
        <v>2</v>
      </c>
      <c r="P33" s="35">
        <f>O33/$Q$4</f>
        <v>2.2222222222222223E-2</v>
      </c>
      <c r="Q33" s="35">
        <f>IF(P33=0,0,(P33*((LOG(P33))/LOG(2))))</f>
        <v>-0.12204117991843723</v>
      </c>
      <c r="T33" s="35">
        <f>N33</f>
        <v>22121</v>
      </c>
      <c r="U33" s="35">
        <f>COUNTIF(L7:L21,T33)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COUNTIF(L22:L36,Y33)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COUNTIF(L37:L51,AD33)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COUNTIF(L52:L66,AI33)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COUNTIF(L67:L81,AN33)</f>
        <v>2</v>
      </c>
      <c r="AP33" s="35">
        <f>AO33/(AQ4-AO25)</f>
        <v>0.2857142857142857</v>
      </c>
      <c r="AQ33" s="35">
        <f>IF(AP33=0,0,(AP33*((LOG(AP33))/LOG(2))))</f>
        <v>-0.51638712058788683</v>
      </c>
      <c r="AS33" s="35">
        <f>N33</f>
        <v>22121</v>
      </c>
      <c r="AT33" s="35">
        <f>COUNTIF(L82:L96,AS33)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3796</v>
      </c>
      <c r="C34" s="61">
        <v>11</v>
      </c>
      <c r="D34" s="58">
        <v>3806</v>
      </c>
      <c r="E34" s="61">
        <v>11</v>
      </c>
      <c r="F34" s="58">
        <v>3813</v>
      </c>
      <c r="G34" s="64">
        <v>21</v>
      </c>
      <c r="H34" s="64">
        <v>3822</v>
      </c>
      <c r="I34" s="40">
        <v>11</v>
      </c>
      <c r="J34" s="40">
        <v>3829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COUNTIF(L22:L36,Y34)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COUNTIF(L37:L51,AD34)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COUNTIF(L52:L66,AI34)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COUNTIF(L67:L81,AN34)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COUNTIF(L82:L96,AS34)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12</v>
      </c>
      <c r="B35" s="58">
        <v>3929</v>
      </c>
      <c r="C35" s="61">
        <v>13</v>
      </c>
      <c r="D35" s="58">
        <v>3935</v>
      </c>
      <c r="E35" s="61">
        <v>24</v>
      </c>
      <c r="F35" s="58">
        <v>3941</v>
      </c>
      <c r="G35" s="64">
        <v>14</v>
      </c>
      <c r="H35" s="64">
        <v>3994</v>
      </c>
      <c r="I35" s="40">
        <v>13</v>
      </c>
      <c r="J35" s="40">
        <v>4006</v>
      </c>
      <c r="K35" s="50">
        <v>0</v>
      </c>
      <c r="L35">
        <v>11211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COUNTIF(L22:L36,Y35)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COUNTIF(L37:L51,AD35)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COUNTIF(L52:L66,AI35)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COUNTIF(L67:L81,AN35)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COUNTIF(L82:L96,AS35)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4107</v>
      </c>
      <c r="C36" s="61">
        <v>11</v>
      </c>
      <c r="D36" s="58">
        <v>4113</v>
      </c>
      <c r="E36" s="61">
        <v>11</v>
      </c>
      <c r="F36" s="58">
        <v>4117</v>
      </c>
      <c r="G36" s="64">
        <v>21</v>
      </c>
      <c r="H36" s="64">
        <v>4125</v>
      </c>
      <c r="I36" s="40">
        <v>11</v>
      </c>
      <c r="J36" s="40">
        <v>4131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COUNTIF(L22:L36,Y36)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COUNTIF(L37:L51,AD36)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COUNTIF(L52:L66,AI36)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COUNTIF(L67:L81,AN36)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COUNTIF(L82:L96,AS36)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21</v>
      </c>
      <c r="B37" s="57">
        <v>4219</v>
      </c>
      <c r="C37" s="60">
        <v>11</v>
      </c>
      <c r="D37" s="57">
        <v>4226</v>
      </c>
      <c r="E37" s="60">
        <v>11</v>
      </c>
      <c r="F37" s="57">
        <v>4232</v>
      </c>
      <c r="G37" s="63">
        <v>21</v>
      </c>
      <c r="H37" s="63">
        <v>4238</v>
      </c>
      <c r="I37" s="41">
        <v>11</v>
      </c>
      <c r="J37" s="41">
        <v>4245</v>
      </c>
      <c r="K37" s="42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COUNTIF(L22:L36,Y37)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COUNTIF(L37:L51,AD37)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COUNTIF(L52:L66,AI37)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COUNTIF(L67:L81,AN37)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COUNTIF(L82:L96,AS37)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12</v>
      </c>
      <c r="B38" s="57">
        <v>4349</v>
      </c>
      <c r="C38" s="60">
        <v>24</v>
      </c>
      <c r="D38" s="57">
        <v>4358</v>
      </c>
      <c r="E38" s="60">
        <v>13</v>
      </c>
      <c r="F38" s="57">
        <v>4363</v>
      </c>
      <c r="G38" s="63">
        <v>14</v>
      </c>
      <c r="H38" s="63">
        <v>4390</v>
      </c>
      <c r="I38" s="41">
        <v>24</v>
      </c>
      <c r="J38" s="41">
        <v>4399</v>
      </c>
      <c r="K38" s="42">
        <v>0</v>
      </c>
      <c r="L38">
        <v>12112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COUNTIF(L22:L36,Y38)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COUNTIF(L37:L51,AD38)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COUNTIF(L52:L66,AI38)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COUNTIF(L67:L81,AN38)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COUNTIF(L82:L96,AS38)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21</v>
      </c>
      <c r="B39" s="57">
        <v>4498</v>
      </c>
      <c r="C39" s="60">
        <v>11</v>
      </c>
      <c r="D39" s="57">
        <v>4506</v>
      </c>
      <c r="E39" s="60">
        <v>11</v>
      </c>
      <c r="F39" s="57">
        <v>4509</v>
      </c>
      <c r="G39" s="63">
        <v>21</v>
      </c>
      <c r="H39" s="63">
        <v>4518</v>
      </c>
      <c r="I39" s="41">
        <v>11</v>
      </c>
      <c r="J39" s="41">
        <v>4526</v>
      </c>
      <c r="K39" s="42">
        <v>1</v>
      </c>
      <c r="L39">
        <v>21121</v>
      </c>
      <c r="P39" s="27">
        <f>SUM(P7:P38)</f>
        <v>1</v>
      </c>
      <c r="Q39" s="27">
        <f>-SUM(Q7:Q38)</f>
        <v>3.0862971770154952</v>
      </c>
      <c r="V39" s="27">
        <f>SUM(V7:V38)</f>
        <v>1</v>
      </c>
      <c r="W39" s="27">
        <f>-SUM(W7:W38)</f>
        <v>2.7321588913645698</v>
      </c>
      <c r="AA39" s="27">
        <f>SUM(AA7:AA38)</f>
        <v>1</v>
      </c>
      <c r="AB39" s="27">
        <f>-SUM(AB7:AB38)</f>
        <v>2.3219280948873626</v>
      </c>
      <c r="AF39" s="27">
        <f>SUM(AF7:AF38)</f>
        <v>1</v>
      </c>
      <c r="AG39" s="27">
        <f>-SUM(AG7:AG38)</f>
        <v>2.6416041678685933</v>
      </c>
      <c r="AK39" s="27">
        <f>SUM(AK7:AK38)</f>
        <v>1.0000000000000002</v>
      </c>
      <c r="AL39" s="27">
        <f>-SUM(AL7:AL38)</f>
        <v>2.6416041678685933</v>
      </c>
      <c r="AP39" s="27">
        <f>SUM(AP7:AP38)</f>
        <v>0.99999999999999989</v>
      </c>
      <c r="AQ39" s="27">
        <f>-SUM(AQ7:AQ38)</f>
        <v>2.2359263506290321</v>
      </c>
      <c r="AU39" s="27">
        <f>SUM(AU7:AU38)</f>
        <v>1</v>
      </c>
      <c r="AV39" s="27">
        <f>-SUM(AV7:AV38)</f>
        <v>2</v>
      </c>
    </row>
    <row r="40" spans="1:48" x14ac:dyDescent="0.3">
      <c r="A40" s="57">
        <v>21</v>
      </c>
      <c r="B40" s="57">
        <v>4623</v>
      </c>
      <c r="C40" s="60">
        <v>11</v>
      </c>
      <c r="D40" s="57">
        <v>4630</v>
      </c>
      <c r="E40" s="60">
        <v>22</v>
      </c>
      <c r="F40" s="57">
        <v>4638</v>
      </c>
      <c r="G40" s="63">
        <v>14</v>
      </c>
      <c r="H40" s="63">
        <v>4645</v>
      </c>
      <c r="I40" s="41">
        <v>13</v>
      </c>
      <c r="J40" s="41">
        <v>4664</v>
      </c>
      <c r="K40" s="42">
        <v>0</v>
      </c>
      <c r="L40">
        <v>21211</v>
      </c>
      <c r="P40" s="28" t="s">
        <v>89</v>
      </c>
      <c r="Q40" s="28">
        <f>Q39/(LOG(Q4)/LOG(2))</f>
        <v>0.47541081586710698</v>
      </c>
      <c r="V40" s="28" t="s">
        <v>116</v>
      </c>
      <c r="W40" s="28">
        <f>W39/(LOG(W4)/LOG(2))</f>
        <v>0.69931799330025046</v>
      </c>
      <c r="AA40" s="28" t="s">
        <v>119</v>
      </c>
      <c r="AB40" s="28">
        <f>AB39/(LOG(AB4)/LOG(2))</f>
        <v>0.59431612891778718</v>
      </c>
      <c r="AF40" s="28" t="s">
        <v>120</v>
      </c>
      <c r="AG40" s="28">
        <f>AG39/(LOG(AG4)/LOG(2))</f>
        <v>0.67613978513702133</v>
      </c>
      <c r="AK40" s="28" t="s">
        <v>121</v>
      </c>
      <c r="AL40" s="28">
        <f>AL39/(LOG(AL4)/LOG(2))</f>
        <v>0.67613978513702133</v>
      </c>
      <c r="AP40" s="28" t="s">
        <v>122</v>
      </c>
      <c r="AQ40" s="28">
        <f>AQ39/(LOG(AQ4)/LOG(2))</f>
        <v>0.57230329232722599</v>
      </c>
      <c r="AU40" s="28" t="s">
        <v>123</v>
      </c>
      <c r="AV40" s="28">
        <f>AV39/(LOG(AV4)/LOG(2))</f>
        <v>0.511916049619631</v>
      </c>
    </row>
    <row r="41" spans="1:48" x14ac:dyDescent="0.3">
      <c r="A41" s="57">
        <v>21</v>
      </c>
      <c r="B41" s="57">
        <v>4766</v>
      </c>
      <c r="C41" s="60">
        <v>11</v>
      </c>
      <c r="D41" s="57">
        <v>4775</v>
      </c>
      <c r="E41" s="60">
        <v>22</v>
      </c>
      <c r="F41" s="57">
        <v>4783</v>
      </c>
      <c r="G41" s="63">
        <v>14</v>
      </c>
      <c r="H41" s="63">
        <v>4790</v>
      </c>
      <c r="I41" s="41">
        <v>24</v>
      </c>
      <c r="J41" s="41">
        <v>4801</v>
      </c>
      <c r="K41" s="42">
        <v>0</v>
      </c>
      <c r="L41">
        <v>21212</v>
      </c>
    </row>
    <row r="42" spans="1:48" x14ac:dyDescent="0.3">
      <c r="A42" s="57">
        <v>21</v>
      </c>
      <c r="B42" s="57">
        <v>4902</v>
      </c>
      <c r="C42" s="60">
        <v>11</v>
      </c>
      <c r="D42" s="57">
        <v>4909</v>
      </c>
      <c r="E42" s="60">
        <v>11</v>
      </c>
      <c r="F42" s="57">
        <v>4914</v>
      </c>
      <c r="G42" s="63">
        <v>21</v>
      </c>
      <c r="H42" s="63">
        <v>4919</v>
      </c>
      <c r="I42" s="41">
        <v>11</v>
      </c>
      <c r="J42" s="41">
        <v>4927</v>
      </c>
      <c r="K42" s="42">
        <v>1</v>
      </c>
      <c r="L42">
        <v>21121</v>
      </c>
    </row>
    <row r="43" spans="1:48" x14ac:dyDescent="0.3">
      <c r="A43" s="57">
        <v>21</v>
      </c>
      <c r="B43" s="57">
        <v>5020</v>
      </c>
      <c r="C43" s="60">
        <v>11</v>
      </c>
      <c r="D43" s="57">
        <v>5025</v>
      </c>
      <c r="E43" s="60">
        <v>11</v>
      </c>
      <c r="F43" s="57">
        <v>5029</v>
      </c>
      <c r="G43" s="63">
        <v>21</v>
      </c>
      <c r="H43" s="63">
        <v>5036</v>
      </c>
      <c r="I43" s="41">
        <v>11</v>
      </c>
      <c r="J43" s="41">
        <v>5044</v>
      </c>
      <c r="K43" s="42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21</v>
      </c>
      <c r="B44" s="57">
        <v>5135</v>
      </c>
      <c r="C44" s="60">
        <v>11</v>
      </c>
      <c r="D44" s="57">
        <v>5142</v>
      </c>
      <c r="E44" s="60">
        <v>11</v>
      </c>
      <c r="F44" s="57">
        <v>5146</v>
      </c>
      <c r="G44" s="63">
        <v>21</v>
      </c>
      <c r="H44" s="63">
        <v>5154</v>
      </c>
      <c r="I44" s="41">
        <v>11</v>
      </c>
      <c r="J44" s="41">
        <v>5161</v>
      </c>
      <c r="K44" s="42">
        <v>1</v>
      </c>
      <c r="L44">
        <v>21121</v>
      </c>
      <c r="N44" s="39">
        <f>COUNTIF(L7:L96,G3)</f>
        <v>40</v>
      </c>
      <c r="O44" s="39"/>
      <c r="P44" s="46">
        <v>15</v>
      </c>
      <c r="Q44" s="46">
        <v>15</v>
      </c>
      <c r="R44" s="46">
        <v>15</v>
      </c>
      <c r="S44" s="46">
        <v>15</v>
      </c>
      <c r="T44" s="46">
        <v>15</v>
      </c>
      <c r="U44" s="46">
        <v>15</v>
      </c>
      <c r="V44" s="45"/>
    </row>
    <row r="45" spans="1:48" x14ac:dyDescent="0.3">
      <c r="A45" s="57">
        <v>21</v>
      </c>
      <c r="B45" s="57">
        <v>5253</v>
      </c>
      <c r="C45" s="60">
        <v>11</v>
      </c>
      <c r="D45" s="57">
        <v>5258</v>
      </c>
      <c r="E45" s="60">
        <v>22</v>
      </c>
      <c r="F45" s="57">
        <v>5266</v>
      </c>
      <c r="G45" s="63">
        <v>14</v>
      </c>
      <c r="H45" s="63">
        <v>5272</v>
      </c>
      <c r="I45" s="41">
        <v>24</v>
      </c>
      <c r="J45" s="41">
        <v>5280</v>
      </c>
      <c r="K45" s="42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5378</v>
      </c>
      <c r="C46" s="60">
        <v>11</v>
      </c>
      <c r="D46" s="57">
        <v>5386</v>
      </c>
      <c r="E46" s="60">
        <v>22</v>
      </c>
      <c r="F46" s="57">
        <v>5394</v>
      </c>
      <c r="G46" s="63">
        <v>23</v>
      </c>
      <c r="H46" s="63">
        <v>5427</v>
      </c>
      <c r="I46" s="41">
        <v>13</v>
      </c>
      <c r="J46" s="41">
        <v>5433</v>
      </c>
      <c r="K46" s="42">
        <v>0</v>
      </c>
      <c r="L46">
        <v>21221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7">
        <v>12</v>
      </c>
      <c r="B47" s="57">
        <v>5541</v>
      </c>
      <c r="C47" s="60">
        <v>24</v>
      </c>
      <c r="D47" s="57">
        <v>5547</v>
      </c>
      <c r="E47" s="60">
        <v>24</v>
      </c>
      <c r="F47" s="57">
        <v>5568</v>
      </c>
      <c r="G47" s="63">
        <v>14</v>
      </c>
      <c r="H47" s="63">
        <v>5576</v>
      </c>
      <c r="I47" s="41">
        <v>24</v>
      </c>
      <c r="J47" s="41">
        <v>5587</v>
      </c>
      <c r="K47" s="42">
        <v>0</v>
      </c>
      <c r="L47">
        <v>12212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21</v>
      </c>
      <c r="B48" s="57">
        <v>5695</v>
      </c>
      <c r="C48" s="60">
        <v>11</v>
      </c>
      <c r="D48" s="57">
        <v>5706</v>
      </c>
      <c r="E48" s="60">
        <v>22</v>
      </c>
      <c r="F48" s="57">
        <v>5711</v>
      </c>
      <c r="G48" s="63">
        <v>14</v>
      </c>
      <c r="H48" s="63">
        <v>5718</v>
      </c>
      <c r="I48" s="41">
        <v>24</v>
      </c>
      <c r="J48" s="41">
        <v>5727</v>
      </c>
      <c r="K48" s="42">
        <v>0</v>
      </c>
      <c r="L48">
        <v>21212</v>
      </c>
      <c r="O48" s="44" t="s">
        <v>105</v>
      </c>
      <c r="P48" s="46">
        <f>U25</f>
        <v>4</v>
      </c>
      <c r="Q48" s="46">
        <f>Z25</f>
        <v>5</v>
      </c>
      <c r="R48" s="46">
        <f>AE25</f>
        <v>6</v>
      </c>
      <c r="S48" s="46">
        <f>AJ25</f>
        <v>6</v>
      </c>
      <c r="T48" s="46">
        <f>AO25</f>
        <v>8</v>
      </c>
      <c r="U48" s="46">
        <f>AT25</f>
        <v>11</v>
      </c>
      <c r="V48" s="44"/>
    </row>
    <row r="49" spans="1:22" x14ac:dyDescent="0.3">
      <c r="A49" s="57">
        <v>21</v>
      </c>
      <c r="B49" s="57">
        <v>5828</v>
      </c>
      <c r="C49" s="60">
        <v>11</v>
      </c>
      <c r="D49" s="57">
        <v>5835</v>
      </c>
      <c r="E49" s="60">
        <v>11</v>
      </c>
      <c r="F49" s="57">
        <v>5850</v>
      </c>
      <c r="G49" s="63">
        <v>12</v>
      </c>
      <c r="H49" s="63">
        <v>5868</v>
      </c>
      <c r="I49" s="41">
        <v>13</v>
      </c>
      <c r="J49" s="41">
        <v>5882</v>
      </c>
      <c r="K49" s="42">
        <v>0</v>
      </c>
      <c r="L49">
        <v>21111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12</v>
      </c>
      <c r="B50" s="57">
        <v>5991</v>
      </c>
      <c r="C50" s="60">
        <v>13</v>
      </c>
      <c r="D50" s="57">
        <v>5998</v>
      </c>
      <c r="E50" s="60">
        <v>24</v>
      </c>
      <c r="F50" s="57">
        <v>6007</v>
      </c>
      <c r="G50" s="63">
        <v>14</v>
      </c>
      <c r="H50" s="63">
        <v>6014</v>
      </c>
      <c r="I50" s="41">
        <v>24</v>
      </c>
      <c r="J50" s="41">
        <v>6057</v>
      </c>
      <c r="K50" s="42">
        <v>0</v>
      </c>
      <c r="L50">
        <v>11212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6159</v>
      </c>
      <c r="C51" s="60">
        <v>11</v>
      </c>
      <c r="D51" s="57">
        <v>6167</v>
      </c>
      <c r="E51" s="60">
        <v>11</v>
      </c>
      <c r="F51" s="57">
        <v>6173</v>
      </c>
      <c r="G51" s="63">
        <v>21</v>
      </c>
      <c r="H51" s="63">
        <v>6178</v>
      </c>
      <c r="I51" s="41">
        <v>11</v>
      </c>
      <c r="J51" s="41">
        <v>6185</v>
      </c>
      <c r="K51" s="42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6283</v>
      </c>
      <c r="C52" s="61">
        <v>11</v>
      </c>
      <c r="D52" s="58">
        <v>6290</v>
      </c>
      <c r="E52" s="61">
        <v>11</v>
      </c>
      <c r="F52" s="58">
        <v>6293</v>
      </c>
      <c r="G52" s="64">
        <v>21</v>
      </c>
      <c r="H52" s="64">
        <v>6301</v>
      </c>
      <c r="I52" s="40">
        <v>11</v>
      </c>
      <c r="J52" s="40">
        <v>6308</v>
      </c>
      <c r="K52" s="50">
        <v>1</v>
      </c>
      <c r="L52">
        <v>21121</v>
      </c>
      <c r="N52" s="40"/>
      <c r="O52" s="49" t="s">
        <v>109</v>
      </c>
      <c r="P52">
        <f>J21/P44</f>
        <v>135</v>
      </c>
      <c r="Q52">
        <f>(J36-J21)/Q44</f>
        <v>140.4</v>
      </c>
      <c r="R52">
        <f>(J51-J36)/R44</f>
        <v>136.93333333333334</v>
      </c>
      <c r="S52">
        <f>(J66-J51)/S44</f>
        <v>127.46666666666667</v>
      </c>
      <c r="T52">
        <f>(J81-J66)/T44</f>
        <v>127.73333333333333</v>
      </c>
      <c r="U52">
        <f>(J96-J81)/U44</f>
        <v>121.66666666666667</v>
      </c>
    </row>
    <row r="53" spans="1:22" x14ac:dyDescent="0.3">
      <c r="A53" s="58">
        <v>21</v>
      </c>
      <c r="B53" s="58">
        <v>6401</v>
      </c>
      <c r="C53" s="61">
        <v>11</v>
      </c>
      <c r="D53" s="58">
        <v>6407</v>
      </c>
      <c r="E53" s="61">
        <v>11</v>
      </c>
      <c r="F53" s="58">
        <v>6411</v>
      </c>
      <c r="G53" s="64">
        <v>21</v>
      </c>
      <c r="H53" s="64">
        <v>6419</v>
      </c>
      <c r="I53" s="40">
        <v>11</v>
      </c>
      <c r="J53" s="40">
        <v>6426</v>
      </c>
      <c r="K53" s="50">
        <v>1</v>
      </c>
      <c r="L53">
        <v>21121</v>
      </c>
    </row>
    <row r="54" spans="1:22" x14ac:dyDescent="0.3">
      <c r="A54" s="58">
        <v>12</v>
      </c>
      <c r="B54" s="58">
        <v>6512</v>
      </c>
      <c r="C54" s="61">
        <v>13</v>
      </c>
      <c r="D54" s="58">
        <v>6521</v>
      </c>
      <c r="E54" s="61">
        <v>13</v>
      </c>
      <c r="F54" s="58">
        <v>6534</v>
      </c>
      <c r="G54" s="64">
        <v>14</v>
      </c>
      <c r="H54" s="64">
        <v>6565</v>
      </c>
      <c r="I54" s="40">
        <v>24</v>
      </c>
      <c r="J54" s="40">
        <v>6574</v>
      </c>
      <c r="K54" s="50">
        <v>0</v>
      </c>
      <c r="L54">
        <v>11112</v>
      </c>
    </row>
    <row r="55" spans="1:22" x14ac:dyDescent="0.3">
      <c r="A55" s="58">
        <v>21</v>
      </c>
      <c r="B55" s="58">
        <v>6680</v>
      </c>
      <c r="C55" s="61">
        <v>22</v>
      </c>
      <c r="D55" s="58">
        <v>6682</v>
      </c>
      <c r="E55" s="61">
        <v>13</v>
      </c>
      <c r="F55" s="58">
        <v>6690</v>
      </c>
      <c r="G55" s="64">
        <v>14</v>
      </c>
      <c r="H55" s="64">
        <v>6693</v>
      </c>
      <c r="I55" s="40">
        <v>13</v>
      </c>
      <c r="J55" s="40">
        <v>6698</v>
      </c>
      <c r="K55" s="50">
        <v>0</v>
      </c>
      <c r="L55">
        <v>22111</v>
      </c>
    </row>
    <row r="56" spans="1:22" x14ac:dyDescent="0.3">
      <c r="A56" s="58">
        <v>12</v>
      </c>
      <c r="B56" s="58">
        <v>6803</v>
      </c>
      <c r="C56" s="61">
        <v>13</v>
      </c>
      <c r="D56" s="58">
        <v>6807</v>
      </c>
      <c r="E56" s="61">
        <v>13</v>
      </c>
      <c r="F56" s="58">
        <v>6811</v>
      </c>
      <c r="G56" s="64">
        <v>23</v>
      </c>
      <c r="H56" s="64">
        <v>6816</v>
      </c>
      <c r="I56" s="40">
        <v>13</v>
      </c>
      <c r="J56" s="40">
        <v>6823</v>
      </c>
      <c r="K56" s="50">
        <v>0</v>
      </c>
      <c r="L56">
        <v>11121</v>
      </c>
    </row>
    <row r="57" spans="1:22" x14ac:dyDescent="0.3">
      <c r="A57" s="58">
        <v>21</v>
      </c>
      <c r="B57" s="58">
        <v>6925</v>
      </c>
      <c r="C57" s="61">
        <v>11</v>
      </c>
      <c r="D57" s="58">
        <v>6933</v>
      </c>
      <c r="E57" s="61">
        <v>11</v>
      </c>
      <c r="F57" s="58">
        <v>6937</v>
      </c>
      <c r="G57" s="64">
        <v>21</v>
      </c>
      <c r="H57" s="64">
        <v>6946</v>
      </c>
      <c r="I57" s="40">
        <v>11</v>
      </c>
      <c r="J57" s="40">
        <v>6953</v>
      </c>
      <c r="K57" s="50">
        <v>1</v>
      </c>
      <c r="L57">
        <v>21121</v>
      </c>
    </row>
    <row r="58" spans="1:22" x14ac:dyDescent="0.3">
      <c r="A58" s="58">
        <v>21</v>
      </c>
      <c r="B58" s="58">
        <v>7043</v>
      </c>
      <c r="C58" s="61">
        <v>11</v>
      </c>
      <c r="D58" s="58">
        <v>7050</v>
      </c>
      <c r="E58" s="61">
        <v>11</v>
      </c>
      <c r="F58" s="58">
        <v>7054</v>
      </c>
      <c r="G58" s="64">
        <v>12</v>
      </c>
      <c r="H58" s="64">
        <v>7061</v>
      </c>
      <c r="I58" s="40">
        <v>24</v>
      </c>
      <c r="J58" s="40">
        <v>7069</v>
      </c>
      <c r="K58" s="50">
        <v>0</v>
      </c>
      <c r="L58">
        <v>21112</v>
      </c>
    </row>
    <row r="59" spans="1:22" x14ac:dyDescent="0.3">
      <c r="A59" s="58">
        <v>12</v>
      </c>
      <c r="B59" s="58">
        <v>7174</v>
      </c>
      <c r="C59" s="61">
        <v>13</v>
      </c>
      <c r="D59" s="58">
        <v>7179</v>
      </c>
      <c r="E59" s="61">
        <v>13</v>
      </c>
      <c r="F59" s="58">
        <v>7185</v>
      </c>
      <c r="G59" s="64">
        <v>23</v>
      </c>
      <c r="H59" s="64">
        <v>7191</v>
      </c>
      <c r="I59" s="40">
        <v>13</v>
      </c>
      <c r="J59" s="40">
        <v>7198</v>
      </c>
      <c r="K59" s="50">
        <v>0</v>
      </c>
      <c r="L59">
        <v>11121</v>
      </c>
    </row>
    <row r="60" spans="1:22" x14ac:dyDescent="0.3">
      <c r="A60" s="58">
        <v>21</v>
      </c>
      <c r="B60" s="58">
        <v>7303</v>
      </c>
      <c r="C60" s="61">
        <v>11</v>
      </c>
      <c r="D60" s="58">
        <v>7309</v>
      </c>
      <c r="E60" s="61">
        <v>22</v>
      </c>
      <c r="F60" s="58">
        <v>7318</v>
      </c>
      <c r="G60" s="64">
        <v>14</v>
      </c>
      <c r="H60" s="64">
        <v>7323</v>
      </c>
      <c r="I60" s="40">
        <v>13</v>
      </c>
      <c r="J60" s="40">
        <v>7340</v>
      </c>
      <c r="K60" s="50">
        <v>0</v>
      </c>
      <c r="L60">
        <v>21211</v>
      </c>
    </row>
    <row r="61" spans="1:22" x14ac:dyDescent="0.3">
      <c r="A61" s="58">
        <v>21</v>
      </c>
      <c r="B61" s="58">
        <v>7440</v>
      </c>
      <c r="C61" s="61">
        <v>11</v>
      </c>
      <c r="D61" s="58">
        <v>7448</v>
      </c>
      <c r="E61" s="61">
        <v>11</v>
      </c>
      <c r="F61" s="58">
        <v>7452</v>
      </c>
      <c r="G61" s="64">
        <v>21</v>
      </c>
      <c r="H61" s="64">
        <v>7460</v>
      </c>
      <c r="I61" s="40">
        <v>11</v>
      </c>
      <c r="J61" s="40">
        <v>7467</v>
      </c>
      <c r="K61" s="50">
        <v>1</v>
      </c>
      <c r="L61">
        <v>21121</v>
      </c>
    </row>
    <row r="62" spans="1:22" x14ac:dyDescent="0.3">
      <c r="A62" s="58">
        <v>21</v>
      </c>
      <c r="B62" s="58">
        <v>7556</v>
      </c>
      <c r="C62" s="61">
        <v>11</v>
      </c>
      <c r="D62" s="58">
        <v>7566</v>
      </c>
      <c r="E62" s="61">
        <v>11</v>
      </c>
      <c r="F62" s="58">
        <v>7571</v>
      </c>
      <c r="G62" s="64">
        <v>21</v>
      </c>
      <c r="H62" s="64">
        <v>7578</v>
      </c>
      <c r="I62" s="40">
        <v>11</v>
      </c>
      <c r="J62" s="40">
        <v>7585</v>
      </c>
      <c r="K62" s="50">
        <v>1</v>
      </c>
      <c r="L62">
        <v>21121</v>
      </c>
    </row>
    <row r="63" spans="1:22" x14ac:dyDescent="0.3">
      <c r="A63" s="58">
        <v>12</v>
      </c>
      <c r="B63" s="58">
        <v>7672</v>
      </c>
      <c r="C63" s="61">
        <v>13</v>
      </c>
      <c r="D63" s="58">
        <v>7679</v>
      </c>
      <c r="E63" s="61">
        <v>13</v>
      </c>
      <c r="F63" s="58">
        <v>7693</v>
      </c>
      <c r="G63" s="64">
        <v>23</v>
      </c>
      <c r="H63" s="64">
        <v>7701</v>
      </c>
      <c r="I63" s="40">
        <v>13</v>
      </c>
      <c r="J63" s="40">
        <v>7708</v>
      </c>
      <c r="K63" s="50">
        <v>0</v>
      </c>
      <c r="L63">
        <v>11121</v>
      </c>
    </row>
    <row r="64" spans="1:22" x14ac:dyDescent="0.3">
      <c r="A64" s="58">
        <v>21</v>
      </c>
      <c r="B64" s="58">
        <v>7804</v>
      </c>
      <c r="C64" s="61">
        <v>11</v>
      </c>
      <c r="D64" s="58">
        <v>7813</v>
      </c>
      <c r="E64" s="61">
        <v>11</v>
      </c>
      <c r="F64" s="58">
        <v>7817</v>
      </c>
      <c r="G64" s="64">
        <v>21</v>
      </c>
      <c r="H64" s="64">
        <v>7825</v>
      </c>
      <c r="I64" s="40">
        <v>11</v>
      </c>
      <c r="J64" s="40">
        <v>7832</v>
      </c>
      <c r="K64" s="50">
        <v>1</v>
      </c>
      <c r="L64">
        <v>21121</v>
      </c>
    </row>
    <row r="65" spans="1:12" x14ac:dyDescent="0.3">
      <c r="A65" s="58">
        <v>12</v>
      </c>
      <c r="B65" s="58">
        <v>7923</v>
      </c>
      <c r="C65" s="61">
        <v>24</v>
      </c>
      <c r="D65" s="58">
        <v>7931</v>
      </c>
      <c r="E65" s="61">
        <v>13</v>
      </c>
      <c r="F65" s="58">
        <v>7936</v>
      </c>
      <c r="G65" s="64">
        <v>23</v>
      </c>
      <c r="H65" s="64">
        <v>7944</v>
      </c>
      <c r="I65" s="40">
        <v>13</v>
      </c>
      <c r="J65" s="40">
        <v>7950</v>
      </c>
      <c r="K65" s="50">
        <v>0</v>
      </c>
      <c r="L65">
        <v>12121</v>
      </c>
    </row>
    <row r="66" spans="1:12" x14ac:dyDescent="0.3">
      <c r="A66" s="58">
        <v>21</v>
      </c>
      <c r="B66" s="58">
        <v>8049</v>
      </c>
      <c r="C66" s="61">
        <v>11</v>
      </c>
      <c r="D66" s="58">
        <v>8056</v>
      </c>
      <c r="E66" s="61">
        <v>11</v>
      </c>
      <c r="F66" s="58">
        <v>8064</v>
      </c>
      <c r="G66" s="64">
        <v>12</v>
      </c>
      <c r="H66" s="64">
        <v>8079</v>
      </c>
      <c r="I66" s="40">
        <v>13</v>
      </c>
      <c r="J66" s="40">
        <v>8097</v>
      </c>
      <c r="K66" s="50">
        <v>0</v>
      </c>
      <c r="L66">
        <v>21111</v>
      </c>
    </row>
    <row r="67" spans="1:12" x14ac:dyDescent="0.3">
      <c r="A67" s="57">
        <v>21</v>
      </c>
      <c r="B67" s="57">
        <v>8198</v>
      </c>
      <c r="C67" s="60">
        <v>11</v>
      </c>
      <c r="D67" s="57">
        <v>8205</v>
      </c>
      <c r="E67" s="60">
        <v>11</v>
      </c>
      <c r="F67" s="57">
        <v>8209</v>
      </c>
      <c r="G67" s="63">
        <v>21</v>
      </c>
      <c r="H67" s="63">
        <v>8217</v>
      </c>
      <c r="I67" s="41">
        <v>11</v>
      </c>
      <c r="J67" s="41">
        <v>8223</v>
      </c>
      <c r="K67" s="42">
        <v>1</v>
      </c>
      <c r="L67">
        <v>21121</v>
      </c>
    </row>
    <row r="68" spans="1:12" x14ac:dyDescent="0.3">
      <c r="A68" s="57">
        <v>21</v>
      </c>
      <c r="B68" s="57">
        <v>8323</v>
      </c>
      <c r="C68" s="60">
        <v>11</v>
      </c>
      <c r="D68" s="57">
        <v>8328</v>
      </c>
      <c r="E68" s="60">
        <v>22</v>
      </c>
      <c r="F68" s="57">
        <v>8336</v>
      </c>
      <c r="G68" s="63">
        <v>14</v>
      </c>
      <c r="H68" s="63">
        <v>8341</v>
      </c>
      <c r="I68" s="41">
        <v>13</v>
      </c>
      <c r="J68" s="41">
        <v>8380</v>
      </c>
      <c r="K68" s="42">
        <v>0</v>
      </c>
      <c r="L68">
        <v>21211</v>
      </c>
    </row>
    <row r="69" spans="1:12" x14ac:dyDescent="0.3">
      <c r="A69" s="57">
        <v>12</v>
      </c>
      <c r="B69" s="57">
        <v>8482</v>
      </c>
      <c r="C69" s="60">
        <v>13</v>
      </c>
      <c r="D69" s="57">
        <v>8486</v>
      </c>
      <c r="E69" s="60">
        <v>24</v>
      </c>
      <c r="F69" s="57">
        <v>8494</v>
      </c>
      <c r="G69" s="63">
        <v>14</v>
      </c>
      <c r="H69" s="63">
        <v>8499</v>
      </c>
      <c r="I69" s="41">
        <v>24</v>
      </c>
      <c r="J69" s="41">
        <v>8509</v>
      </c>
      <c r="K69" s="42">
        <v>0</v>
      </c>
      <c r="L69">
        <v>11212</v>
      </c>
    </row>
    <row r="70" spans="1:12" x14ac:dyDescent="0.3">
      <c r="A70" s="57">
        <v>21</v>
      </c>
      <c r="B70" s="57">
        <v>8606</v>
      </c>
      <c r="C70" s="60">
        <v>11</v>
      </c>
      <c r="D70" s="57">
        <v>8614</v>
      </c>
      <c r="E70" s="60">
        <v>11</v>
      </c>
      <c r="F70" s="57">
        <v>8627</v>
      </c>
      <c r="G70" s="63">
        <v>21</v>
      </c>
      <c r="H70" s="63">
        <v>8636</v>
      </c>
      <c r="I70" s="41">
        <v>11</v>
      </c>
      <c r="J70" s="41">
        <v>8643</v>
      </c>
      <c r="K70" s="42">
        <v>1</v>
      </c>
      <c r="L70">
        <v>21121</v>
      </c>
    </row>
    <row r="71" spans="1:12" x14ac:dyDescent="0.3">
      <c r="A71" s="57">
        <v>21</v>
      </c>
      <c r="B71" s="57">
        <v>8738</v>
      </c>
      <c r="C71" s="60">
        <v>11</v>
      </c>
      <c r="D71" s="57">
        <v>8746</v>
      </c>
      <c r="E71" s="60">
        <v>11</v>
      </c>
      <c r="F71" s="57">
        <v>8750</v>
      </c>
      <c r="G71" s="63">
        <v>21</v>
      </c>
      <c r="H71" s="63">
        <v>8758</v>
      </c>
      <c r="I71" s="41">
        <v>11</v>
      </c>
      <c r="J71" s="41">
        <v>8765</v>
      </c>
      <c r="K71" s="42">
        <v>1</v>
      </c>
      <c r="L71">
        <v>21121</v>
      </c>
    </row>
    <row r="72" spans="1:12" x14ac:dyDescent="0.3">
      <c r="A72" s="57">
        <v>21</v>
      </c>
      <c r="B72" s="57">
        <v>8851</v>
      </c>
      <c r="C72" s="60">
        <v>22</v>
      </c>
      <c r="D72" s="57">
        <v>8859</v>
      </c>
      <c r="E72" s="60">
        <v>13</v>
      </c>
      <c r="F72" s="57">
        <v>8867</v>
      </c>
      <c r="G72" s="63">
        <v>23</v>
      </c>
      <c r="H72" s="63">
        <v>8875</v>
      </c>
      <c r="I72" s="41">
        <v>13</v>
      </c>
      <c r="J72" s="41">
        <v>8883</v>
      </c>
      <c r="K72" s="42">
        <v>0</v>
      </c>
      <c r="L72">
        <v>22121</v>
      </c>
    </row>
    <row r="73" spans="1:12" x14ac:dyDescent="0.3">
      <c r="A73" s="57">
        <v>21</v>
      </c>
      <c r="B73" s="57">
        <v>8982</v>
      </c>
      <c r="C73" s="60">
        <v>11</v>
      </c>
      <c r="D73" s="57">
        <v>8990</v>
      </c>
      <c r="E73" s="60">
        <v>11</v>
      </c>
      <c r="F73" s="57">
        <v>8994</v>
      </c>
      <c r="G73" s="63">
        <v>21</v>
      </c>
      <c r="H73" s="63">
        <v>9002</v>
      </c>
      <c r="I73" s="41">
        <v>11</v>
      </c>
      <c r="J73" s="41">
        <v>9006</v>
      </c>
      <c r="K73" s="42">
        <v>1</v>
      </c>
      <c r="L73">
        <v>21121</v>
      </c>
    </row>
    <row r="74" spans="1:12" x14ac:dyDescent="0.3">
      <c r="A74" s="57">
        <v>21</v>
      </c>
      <c r="B74" s="57">
        <v>9094</v>
      </c>
      <c r="C74" s="60">
        <v>22</v>
      </c>
      <c r="D74" s="57">
        <v>9102</v>
      </c>
      <c r="E74" s="60">
        <v>13</v>
      </c>
      <c r="F74" s="57">
        <v>9110</v>
      </c>
      <c r="G74" s="63">
        <v>23</v>
      </c>
      <c r="H74" s="63">
        <v>9117</v>
      </c>
      <c r="I74" s="41">
        <v>13</v>
      </c>
      <c r="J74" s="41">
        <v>9124</v>
      </c>
      <c r="K74" s="42">
        <v>0</v>
      </c>
      <c r="L74">
        <v>22121</v>
      </c>
    </row>
    <row r="75" spans="1:12" x14ac:dyDescent="0.3">
      <c r="A75" s="57">
        <v>12</v>
      </c>
      <c r="B75" s="57">
        <v>9224</v>
      </c>
      <c r="C75" s="60">
        <v>24</v>
      </c>
      <c r="D75" s="57">
        <v>9233</v>
      </c>
      <c r="E75" s="60">
        <v>13</v>
      </c>
      <c r="F75" s="57">
        <v>9238</v>
      </c>
      <c r="G75" s="63">
        <v>23</v>
      </c>
      <c r="H75" s="63">
        <v>9250</v>
      </c>
      <c r="I75" s="41">
        <v>13</v>
      </c>
      <c r="J75" s="41">
        <v>9257</v>
      </c>
      <c r="K75" s="42">
        <v>0</v>
      </c>
      <c r="L75">
        <v>12121</v>
      </c>
    </row>
    <row r="76" spans="1:12" x14ac:dyDescent="0.3">
      <c r="A76" s="57">
        <v>21</v>
      </c>
      <c r="B76" s="57">
        <v>9352</v>
      </c>
      <c r="C76" s="60">
        <v>11</v>
      </c>
      <c r="D76" s="57">
        <v>9360</v>
      </c>
      <c r="E76" s="60">
        <v>11</v>
      </c>
      <c r="F76" s="57">
        <v>9374</v>
      </c>
      <c r="G76" s="63">
        <v>21</v>
      </c>
      <c r="H76" s="63">
        <v>9382</v>
      </c>
      <c r="I76" s="41">
        <v>11</v>
      </c>
      <c r="J76" s="41">
        <v>9389</v>
      </c>
      <c r="K76" s="42">
        <v>1</v>
      </c>
      <c r="L76">
        <v>21121</v>
      </c>
    </row>
    <row r="77" spans="1:12" x14ac:dyDescent="0.3">
      <c r="A77" s="57">
        <v>21</v>
      </c>
      <c r="B77" s="57">
        <v>9481</v>
      </c>
      <c r="C77" s="60">
        <v>11</v>
      </c>
      <c r="D77" s="57">
        <v>9493</v>
      </c>
      <c r="E77" s="60">
        <v>22</v>
      </c>
      <c r="F77" s="57">
        <v>9501</v>
      </c>
      <c r="G77" s="63">
        <v>14</v>
      </c>
      <c r="H77" s="63">
        <v>9506</v>
      </c>
      <c r="I77" s="41">
        <v>13</v>
      </c>
      <c r="J77" s="41">
        <v>9523</v>
      </c>
      <c r="K77" s="42">
        <v>0</v>
      </c>
      <c r="L77">
        <v>21211</v>
      </c>
    </row>
    <row r="78" spans="1:12" x14ac:dyDescent="0.3">
      <c r="A78" s="57">
        <v>21</v>
      </c>
      <c r="B78" s="57">
        <v>9620</v>
      </c>
      <c r="C78" s="60">
        <v>11</v>
      </c>
      <c r="D78" s="57">
        <v>9627</v>
      </c>
      <c r="E78" s="60">
        <v>11</v>
      </c>
      <c r="F78" s="57">
        <v>9631</v>
      </c>
      <c r="G78" s="63">
        <v>12</v>
      </c>
      <c r="H78" s="63">
        <v>9637</v>
      </c>
      <c r="I78" s="41">
        <v>24</v>
      </c>
      <c r="J78" s="41">
        <v>9645</v>
      </c>
      <c r="K78" s="42">
        <v>0</v>
      </c>
      <c r="L78">
        <v>21112</v>
      </c>
    </row>
    <row r="79" spans="1:12" x14ac:dyDescent="0.3">
      <c r="A79" s="57">
        <v>21</v>
      </c>
      <c r="B79" s="57">
        <v>9746</v>
      </c>
      <c r="C79" s="60">
        <v>11</v>
      </c>
      <c r="D79" s="57">
        <v>9754</v>
      </c>
      <c r="E79" s="60">
        <v>11</v>
      </c>
      <c r="F79" s="57">
        <v>9758</v>
      </c>
      <c r="G79" s="63">
        <v>21</v>
      </c>
      <c r="H79" s="63">
        <v>9766</v>
      </c>
      <c r="I79" s="41">
        <v>11</v>
      </c>
      <c r="J79" s="41">
        <v>9772</v>
      </c>
      <c r="K79" s="42">
        <v>1</v>
      </c>
      <c r="L79">
        <v>21121</v>
      </c>
    </row>
    <row r="80" spans="1:12" x14ac:dyDescent="0.3">
      <c r="A80" s="57">
        <v>21</v>
      </c>
      <c r="B80" s="57">
        <v>9863</v>
      </c>
      <c r="C80" s="60">
        <v>11</v>
      </c>
      <c r="D80" s="57">
        <v>9870</v>
      </c>
      <c r="E80" s="60">
        <v>11</v>
      </c>
      <c r="F80" s="57">
        <v>9884</v>
      </c>
      <c r="G80" s="63">
        <v>21</v>
      </c>
      <c r="H80" s="63">
        <v>9893</v>
      </c>
      <c r="I80" s="41">
        <v>11</v>
      </c>
      <c r="J80" s="41">
        <v>9900</v>
      </c>
      <c r="K80" s="42">
        <v>1</v>
      </c>
      <c r="L80">
        <v>21121</v>
      </c>
    </row>
    <row r="81" spans="1:12" x14ac:dyDescent="0.3">
      <c r="A81" s="57">
        <v>21</v>
      </c>
      <c r="B81" s="57">
        <v>9986</v>
      </c>
      <c r="C81" s="60">
        <v>11</v>
      </c>
      <c r="D81" s="57">
        <v>9993</v>
      </c>
      <c r="E81" s="60">
        <v>11</v>
      </c>
      <c r="F81" s="57">
        <v>10000</v>
      </c>
      <c r="G81" s="63">
        <v>21</v>
      </c>
      <c r="H81" s="63">
        <v>10008</v>
      </c>
      <c r="I81" s="41">
        <v>11</v>
      </c>
      <c r="J81" s="41">
        <v>10013</v>
      </c>
      <c r="K81" s="42">
        <v>1</v>
      </c>
      <c r="L81">
        <v>21121</v>
      </c>
    </row>
    <row r="82" spans="1:12" x14ac:dyDescent="0.3">
      <c r="A82" s="58">
        <v>21</v>
      </c>
      <c r="B82" s="58">
        <v>10105</v>
      </c>
      <c r="C82" s="61">
        <v>11</v>
      </c>
      <c r="D82" s="58">
        <v>10110</v>
      </c>
      <c r="E82" s="61">
        <v>11</v>
      </c>
      <c r="F82" s="58">
        <v>10114</v>
      </c>
      <c r="G82" s="64">
        <v>21</v>
      </c>
      <c r="H82" s="64">
        <v>10122</v>
      </c>
      <c r="I82" s="40">
        <v>11</v>
      </c>
      <c r="J82" s="40">
        <v>10127</v>
      </c>
      <c r="K82" s="50">
        <v>1</v>
      </c>
      <c r="L82">
        <v>21121</v>
      </c>
    </row>
    <row r="83" spans="1:12" x14ac:dyDescent="0.3">
      <c r="A83" s="58">
        <v>21</v>
      </c>
      <c r="B83" s="58">
        <v>10217</v>
      </c>
      <c r="C83" s="61">
        <v>11</v>
      </c>
      <c r="D83" s="58">
        <v>10224</v>
      </c>
      <c r="E83" s="61">
        <v>22</v>
      </c>
      <c r="F83" s="58">
        <v>10232</v>
      </c>
      <c r="G83" s="64">
        <v>23</v>
      </c>
      <c r="H83" s="64">
        <v>10248</v>
      </c>
      <c r="I83" s="40">
        <v>13</v>
      </c>
      <c r="J83" s="40">
        <v>10255</v>
      </c>
      <c r="K83" s="50">
        <v>0</v>
      </c>
      <c r="L83">
        <v>21221</v>
      </c>
    </row>
    <row r="84" spans="1:12" x14ac:dyDescent="0.3">
      <c r="A84" s="58">
        <v>21</v>
      </c>
      <c r="B84" s="58">
        <v>10354</v>
      </c>
      <c r="C84" s="61">
        <v>11</v>
      </c>
      <c r="D84" s="58">
        <v>10362</v>
      </c>
      <c r="E84" s="61">
        <v>11</v>
      </c>
      <c r="F84" s="58">
        <v>10375</v>
      </c>
      <c r="G84" s="64">
        <v>21</v>
      </c>
      <c r="H84" s="64">
        <v>10383</v>
      </c>
      <c r="I84" s="40">
        <v>11</v>
      </c>
      <c r="J84" s="40">
        <v>10390</v>
      </c>
      <c r="K84" s="50">
        <v>1</v>
      </c>
      <c r="L84">
        <v>21121</v>
      </c>
    </row>
    <row r="85" spans="1:12" x14ac:dyDescent="0.3">
      <c r="A85" s="58">
        <v>21</v>
      </c>
      <c r="B85" s="58">
        <v>10483</v>
      </c>
      <c r="C85" s="61">
        <v>11</v>
      </c>
      <c r="D85" s="58">
        <v>10487</v>
      </c>
      <c r="E85" s="61">
        <v>11</v>
      </c>
      <c r="F85" s="58">
        <v>10492</v>
      </c>
      <c r="G85" s="64">
        <v>21</v>
      </c>
      <c r="H85" s="64">
        <v>10500</v>
      </c>
      <c r="I85" s="40">
        <v>11</v>
      </c>
      <c r="J85" s="40">
        <v>10505</v>
      </c>
      <c r="K85" s="50">
        <v>1</v>
      </c>
      <c r="L85">
        <v>21121</v>
      </c>
    </row>
    <row r="86" spans="1:12" x14ac:dyDescent="0.3">
      <c r="A86" s="58">
        <v>21</v>
      </c>
      <c r="B86" s="58">
        <v>10588</v>
      </c>
      <c r="C86" s="61">
        <v>11</v>
      </c>
      <c r="D86" s="58">
        <v>10593</v>
      </c>
      <c r="E86" s="61">
        <v>11</v>
      </c>
      <c r="F86" s="58">
        <v>10597</v>
      </c>
      <c r="G86" s="64">
        <v>21</v>
      </c>
      <c r="H86" s="64">
        <v>10605</v>
      </c>
      <c r="I86" s="40">
        <v>11</v>
      </c>
      <c r="J86" s="40">
        <v>10610</v>
      </c>
      <c r="K86" s="50">
        <v>1</v>
      </c>
      <c r="L86">
        <v>21121</v>
      </c>
    </row>
    <row r="87" spans="1:12" x14ac:dyDescent="0.3">
      <c r="A87" s="58">
        <v>21</v>
      </c>
      <c r="B87" s="58">
        <v>10692</v>
      </c>
      <c r="C87" s="61">
        <v>22</v>
      </c>
      <c r="D87" s="58">
        <v>10697</v>
      </c>
      <c r="E87" s="61">
        <v>13</v>
      </c>
      <c r="F87" s="58">
        <v>10704</v>
      </c>
      <c r="G87" s="64">
        <v>14</v>
      </c>
      <c r="H87" s="64">
        <v>10708</v>
      </c>
      <c r="I87" s="40">
        <v>24</v>
      </c>
      <c r="J87" s="40">
        <v>10716</v>
      </c>
      <c r="K87" s="50">
        <v>0</v>
      </c>
      <c r="L87">
        <v>22112</v>
      </c>
    </row>
    <row r="88" spans="1:12" x14ac:dyDescent="0.3">
      <c r="A88" s="58">
        <v>21</v>
      </c>
      <c r="B88" s="58">
        <v>10818</v>
      </c>
      <c r="C88" s="61">
        <v>11</v>
      </c>
      <c r="D88" s="58">
        <v>10826</v>
      </c>
      <c r="E88" s="61">
        <v>11</v>
      </c>
      <c r="F88" s="58">
        <v>10830</v>
      </c>
      <c r="G88" s="64">
        <v>21</v>
      </c>
      <c r="H88" s="64">
        <v>10839</v>
      </c>
      <c r="I88" s="40">
        <v>11</v>
      </c>
      <c r="J88" s="40">
        <v>10846</v>
      </c>
      <c r="K88" s="50">
        <v>1</v>
      </c>
      <c r="L88">
        <v>21121</v>
      </c>
    </row>
    <row r="89" spans="1:12" x14ac:dyDescent="0.3">
      <c r="A89" s="58">
        <v>21</v>
      </c>
      <c r="B89" s="58">
        <v>10932</v>
      </c>
      <c r="C89" s="61">
        <v>11</v>
      </c>
      <c r="D89" s="58">
        <v>10940</v>
      </c>
      <c r="E89" s="61">
        <v>11</v>
      </c>
      <c r="F89" s="58">
        <v>10953</v>
      </c>
      <c r="G89" s="64">
        <v>12</v>
      </c>
      <c r="H89" s="64">
        <v>10968</v>
      </c>
      <c r="I89" s="40">
        <v>24</v>
      </c>
      <c r="J89" s="40">
        <v>10977</v>
      </c>
      <c r="K89" s="50">
        <v>0</v>
      </c>
      <c r="L89">
        <v>21112</v>
      </c>
    </row>
    <row r="90" spans="1:12" x14ac:dyDescent="0.3">
      <c r="A90" s="58">
        <v>21</v>
      </c>
      <c r="B90" s="58">
        <v>11072</v>
      </c>
      <c r="C90" s="61">
        <v>11</v>
      </c>
      <c r="D90" s="58">
        <v>11080</v>
      </c>
      <c r="E90" s="61">
        <v>11</v>
      </c>
      <c r="F90" s="58">
        <v>11084</v>
      </c>
      <c r="G90" s="64">
        <v>21</v>
      </c>
      <c r="H90" s="64">
        <v>11092</v>
      </c>
      <c r="I90" s="40">
        <v>11</v>
      </c>
      <c r="J90" s="40">
        <v>11099</v>
      </c>
      <c r="K90" s="50">
        <v>1</v>
      </c>
      <c r="L90">
        <v>21121</v>
      </c>
    </row>
    <row r="91" spans="1:12" x14ac:dyDescent="0.3">
      <c r="A91" s="58">
        <v>21</v>
      </c>
      <c r="B91" s="58">
        <v>11186</v>
      </c>
      <c r="C91" s="61">
        <v>11</v>
      </c>
      <c r="D91" s="58">
        <v>11194</v>
      </c>
      <c r="E91" s="61">
        <v>11</v>
      </c>
      <c r="F91" s="58">
        <v>11207</v>
      </c>
      <c r="G91" s="64">
        <v>21</v>
      </c>
      <c r="H91" s="64">
        <v>11215</v>
      </c>
      <c r="I91" s="40">
        <v>11</v>
      </c>
      <c r="J91" s="40">
        <v>11222</v>
      </c>
      <c r="K91" s="50">
        <v>1</v>
      </c>
      <c r="L91">
        <v>21121</v>
      </c>
    </row>
    <row r="92" spans="1:12" x14ac:dyDescent="0.3">
      <c r="A92" s="58">
        <v>21</v>
      </c>
      <c r="B92" s="58">
        <v>11309</v>
      </c>
      <c r="C92" s="61">
        <v>11</v>
      </c>
      <c r="D92" s="58">
        <v>11314</v>
      </c>
      <c r="E92" s="61">
        <v>11</v>
      </c>
      <c r="F92" s="58">
        <v>11318</v>
      </c>
      <c r="G92" s="64">
        <v>21</v>
      </c>
      <c r="H92" s="64">
        <v>11326</v>
      </c>
      <c r="I92" s="40">
        <v>11</v>
      </c>
      <c r="J92" s="40">
        <v>11331</v>
      </c>
      <c r="K92" s="50">
        <v>1</v>
      </c>
      <c r="L92">
        <v>21121</v>
      </c>
    </row>
    <row r="93" spans="1:12" x14ac:dyDescent="0.3">
      <c r="A93" s="58">
        <v>21</v>
      </c>
      <c r="B93" s="58">
        <v>11421</v>
      </c>
      <c r="C93" s="61">
        <v>11</v>
      </c>
      <c r="D93" s="58">
        <v>11428</v>
      </c>
      <c r="E93" s="61">
        <v>11</v>
      </c>
      <c r="F93" s="58">
        <v>11434</v>
      </c>
      <c r="G93" s="64">
        <v>21</v>
      </c>
      <c r="H93" s="64">
        <v>11442</v>
      </c>
      <c r="I93" s="40">
        <v>11</v>
      </c>
      <c r="J93" s="40">
        <v>11449</v>
      </c>
      <c r="K93" s="50">
        <v>1</v>
      </c>
      <c r="L93">
        <v>21121</v>
      </c>
    </row>
    <row r="94" spans="1:12" x14ac:dyDescent="0.3">
      <c r="A94" s="58">
        <v>21</v>
      </c>
      <c r="B94" s="58">
        <v>11543</v>
      </c>
      <c r="C94" s="61">
        <v>11</v>
      </c>
      <c r="D94" s="58">
        <v>11550</v>
      </c>
      <c r="E94" s="61">
        <v>22</v>
      </c>
      <c r="F94" s="58">
        <v>11558</v>
      </c>
      <c r="G94" s="64">
        <v>14</v>
      </c>
      <c r="H94" s="64">
        <v>11565</v>
      </c>
      <c r="I94" s="40">
        <v>13</v>
      </c>
      <c r="J94" s="40">
        <v>11610</v>
      </c>
      <c r="K94" s="50">
        <v>0</v>
      </c>
      <c r="L94">
        <v>21211</v>
      </c>
    </row>
    <row r="95" spans="1:12" x14ac:dyDescent="0.3">
      <c r="A95" s="58">
        <v>21</v>
      </c>
      <c r="B95" s="58">
        <v>11707</v>
      </c>
      <c r="C95" s="61">
        <v>11</v>
      </c>
      <c r="D95" s="58">
        <v>11714</v>
      </c>
      <c r="E95" s="61">
        <v>11</v>
      </c>
      <c r="F95" s="58">
        <v>11718</v>
      </c>
      <c r="G95" s="64">
        <v>21</v>
      </c>
      <c r="H95" s="64">
        <v>11726</v>
      </c>
      <c r="I95" s="40">
        <v>11</v>
      </c>
      <c r="J95" s="40">
        <v>11733</v>
      </c>
      <c r="K95" s="50">
        <v>1</v>
      </c>
      <c r="L95">
        <v>21121</v>
      </c>
    </row>
    <row r="96" spans="1:12" x14ac:dyDescent="0.3">
      <c r="A96" s="58">
        <v>21</v>
      </c>
      <c r="B96" s="58">
        <v>11817</v>
      </c>
      <c r="C96" s="61">
        <v>11</v>
      </c>
      <c r="D96" s="58">
        <v>11822</v>
      </c>
      <c r="E96" s="61">
        <v>11</v>
      </c>
      <c r="F96" s="58">
        <v>11826</v>
      </c>
      <c r="G96" s="64">
        <v>21</v>
      </c>
      <c r="H96" s="64">
        <v>11834</v>
      </c>
      <c r="I96" s="40">
        <v>11</v>
      </c>
      <c r="J96" s="40">
        <v>11838</v>
      </c>
      <c r="K96" s="50">
        <v>1</v>
      </c>
      <c r="L96">
        <v>21121</v>
      </c>
    </row>
    <row r="97" spans="1:8" x14ac:dyDescent="0.3">
      <c r="A97" s="17"/>
      <c r="B97" s="17"/>
      <c r="C97" s="17"/>
      <c r="D97" s="17"/>
      <c r="E97" s="17"/>
      <c r="F97" s="17"/>
      <c r="G97" s="17"/>
      <c r="H9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77</v>
      </c>
      <c r="V3" s="25" t="s">
        <v>117</v>
      </c>
      <c r="W3">
        <f>COUNTA(L7:L19)</f>
        <v>13</v>
      </c>
      <c r="AA3" s="25" t="s">
        <v>117</v>
      </c>
      <c r="AB3">
        <f>COUNTA(L20:L32)</f>
        <v>13</v>
      </c>
      <c r="AF3" s="25" t="s">
        <v>117</v>
      </c>
      <c r="AG3">
        <f>COUNTA(L33:L44)</f>
        <v>12</v>
      </c>
      <c r="AK3" s="25" t="s">
        <v>117</v>
      </c>
      <c r="AL3">
        <f>COUNTA(L45:L57)</f>
        <v>13</v>
      </c>
      <c r="AP3" s="25" t="s">
        <v>117</v>
      </c>
      <c r="AQ3">
        <f>COUNTA(L58:L70)</f>
        <v>13</v>
      </c>
      <c r="AU3" s="25" t="s">
        <v>117</v>
      </c>
      <c r="AV3">
        <f>COUNTA(L71:L83)</f>
        <v>13</v>
      </c>
    </row>
    <row r="4" spans="1:48" x14ac:dyDescent="0.3">
      <c r="P4" s="25" t="s">
        <v>85</v>
      </c>
      <c r="Q4" s="26">
        <f>SUM(O7:O38)</f>
        <v>77</v>
      </c>
      <c r="V4" s="25" t="s">
        <v>118</v>
      </c>
      <c r="W4">
        <f>SUM(U7:U38)</f>
        <v>13</v>
      </c>
      <c r="AA4" s="25" t="s">
        <v>118</v>
      </c>
      <c r="AB4">
        <f>SUM(Z7:Z38)</f>
        <v>13</v>
      </c>
      <c r="AF4" s="25" t="s">
        <v>118</v>
      </c>
      <c r="AG4">
        <f>SUM(AE7:AE38)</f>
        <v>12</v>
      </c>
      <c r="AK4" s="25" t="s">
        <v>118</v>
      </c>
      <c r="AL4">
        <f>SUM(AJ7:AJ38)</f>
        <v>13</v>
      </c>
      <c r="AP4" s="25" t="s">
        <v>118</v>
      </c>
      <c r="AQ4">
        <f>SUM(AO7:AO38)</f>
        <v>13</v>
      </c>
      <c r="AU4" s="25" t="s">
        <v>118</v>
      </c>
      <c r="AV4">
        <f>SUM(AT7:AT38)</f>
        <v>13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18</v>
      </c>
      <c r="E7" s="59">
        <v>13</v>
      </c>
      <c r="F7" s="56">
        <v>24</v>
      </c>
      <c r="G7" s="62">
        <v>23</v>
      </c>
      <c r="H7" s="62">
        <v>32</v>
      </c>
      <c r="I7" s="41">
        <v>13</v>
      </c>
      <c r="J7" s="41">
        <v>39</v>
      </c>
      <c r="K7" s="42">
        <v>0</v>
      </c>
      <c r="L7">
        <v>12121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COUNTIF(L7:L19,T7)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COUNTIF(L20:L32,Y7)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COUNTIF(L33:L44,AD7)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COUNTIF(L45:L57,AI7)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COUNTIF(L58:L70,AN7)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COUNTIF(L71:L83,AS7)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139</v>
      </c>
      <c r="C8" s="60">
        <v>13</v>
      </c>
      <c r="D8" s="57">
        <v>145</v>
      </c>
      <c r="E8" s="60">
        <v>24</v>
      </c>
      <c r="F8" s="57">
        <v>151</v>
      </c>
      <c r="G8" s="63">
        <v>14</v>
      </c>
      <c r="H8" s="63">
        <v>156</v>
      </c>
      <c r="I8" s="41">
        <v>24</v>
      </c>
      <c r="J8" s="41">
        <v>164</v>
      </c>
      <c r="K8" s="42">
        <v>0</v>
      </c>
      <c r="L8">
        <v>11212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COUNTIF(L20:L32,Y8)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COUNTIF(L33:L44,AD8)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COUNTIF(L45:L57,AI8)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COUNTIF(L58:L70,AN8)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COUNTIF(L71:L83,AS8)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12</v>
      </c>
      <c r="B9" s="57">
        <v>263</v>
      </c>
      <c r="C9" s="60">
        <v>24</v>
      </c>
      <c r="D9" s="57">
        <v>269</v>
      </c>
      <c r="E9" s="60">
        <v>13</v>
      </c>
      <c r="F9" s="57">
        <v>277</v>
      </c>
      <c r="G9" s="63">
        <v>23</v>
      </c>
      <c r="H9" s="63">
        <v>283</v>
      </c>
      <c r="I9" s="41">
        <v>13</v>
      </c>
      <c r="J9" s="41">
        <v>289</v>
      </c>
      <c r="K9" s="42">
        <v>0</v>
      </c>
      <c r="L9">
        <v>12121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COUNTIF(L20:L32,Y9)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COUNTIF(L33:L44,AD9)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COUNTIF(L45:L57,AI9)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COUNTIF(L58:L70,AN9)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COUNTIF(L71:L83,AS9)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391</v>
      </c>
      <c r="C10" s="60">
        <v>22</v>
      </c>
      <c r="D10" s="57">
        <v>404</v>
      </c>
      <c r="E10" s="60">
        <v>13</v>
      </c>
      <c r="F10" s="57">
        <v>412</v>
      </c>
      <c r="G10" s="63">
        <v>23</v>
      </c>
      <c r="H10" s="63">
        <v>421</v>
      </c>
      <c r="I10" s="41">
        <v>13</v>
      </c>
      <c r="J10" s="41">
        <v>429</v>
      </c>
      <c r="K10" s="42">
        <v>0</v>
      </c>
      <c r="L10">
        <v>22121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COUNTIF(L20:L32,Y10)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COUNTIF(L33:L44,AD10)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COUNTIF(L45:L57,AI10)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COUNTIF(L58:L70,AN10)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COUNTIF(L71:L83,AS10)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544</v>
      </c>
      <c r="C11" s="60">
        <v>11</v>
      </c>
      <c r="D11" s="57">
        <v>552</v>
      </c>
      <c r="E11" s="60">
        <v>22</v>
      </c>
      <c r="F11" s="57">
        <v>561</v>
      </c>
      <c r="G11" s="63">
        <v>14</v>
      </c>
      <c r="H11" s="63">
        <v>569</v>
      </c>
      <c r="I11" s="41">
        <v>13</v>
      </c>
      <c r="J11" s="41">
        <v>579</v>
      </c>
      <c r="K11" s="42">
        <v>0</v>
      </c>
      <c r="L11">
        <v>21211</v>
      </c>
      <c r="N11" s="35">
        <v>11211</v>
      </c>
      <c r="O11" s="35">
        <f>COUNTIF($L$7:$L$500,N11)</f>
        <v>3</v>
      </c>
      <c r="P11" s="35">
        <f>O11/$Q$4</f>
        <v>3.896103896103896E-2</v>
      </c>
      <c r="Q11" s="35">
        <f>IF(P11=0,0,(P11*((LOG(P11))/LOG(2))))</f>
        <v>-0.18240872883014592</v>
      </c>
      <c r="T11" s="35">
        <f>N11</f>
        <v>11211</v>
      </c>
      <c r="U11" s="35">
        <f>COUNTIF(L7:L19,T11)</f>
        <v>1</v>
      </c>
      <c r="V11" s="35">
        <f>U11/(W4-U25)</f>
        <v>9.0909090909090912E-2</v>
      </c>
      <c r="W11" s="35">
        <f>IF(V11=0,0,(V11*((LOG(V11))/LOG(2))))</f>
        <v>-0.31449378351248153</v>
      </c>
      <c r="Y11" s="35">
        <f>N11</f>
        <v>11211</v>
      </c>
      <c r="Z11" s="35">
        <f>COUNTIF(L20:L32,Y11)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COUNTIF(L33:L44,AD11)</f>
        <v>1</v>
      </c>
      <c r="AF11" s="35">
        <f>AE11/(AG4-AE25)</f>
        <v>0.33333333333333331</v>
      </c>
      <c r="AG11" s="35">
        <f>IF(AF11=0,0,(AF11*((LOG(AF11))/LOG(2))))</f>
        <v>-0.52832083357371862</v>
      </c>
      <c r="AI11" s="35">
        <f>N11</f>
        <v>11211</v>
      </c>
      <c r="AJ11" s="35">
        <f>COUNTIF(L45:L57,AI11)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COUNTIF(L58:L70,AN11)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COUNTIF(L71:L83,AS11)</f>
        <v>1</v>
      </c>
      <c r="AU11" s="35">
        <f>AT11/(AV4-AT25)</f>
        <v>0.16666666666666666</v>
      </c>
      <c r="AV11" s="35">
        <f>IF(AU11=0,0,(AU11*((LOG(AU11))/LOG(2))))</f>
        <v>-0.43082708345352599</v>
      </c>
    </row>
    <row r="12" spans="1:48" x14ac:dyDescent="0.3">
      <c r="A12" s="57">
        <v>12</v>
      </c>
      <c r="B12" s="57">
        <v>678</v>
      </c>
      <c r="C12" s="60">
        <v>24</v>
      </c>
      <c r="D12" s="57">
        <v>687</v>
      </c>
      <c r="E12" s="60">
        <v>13</v>
      </c>
      <c r="F12" s="57">
        <v>691</v>
      </c>
      <c r="G12" s="63">
        <v>23</v>
      </c>
      <c r="H12" s="63">
        <v>700</v>
      </c>
      <c r="I12" s="41">
        <v>13</v>
      </c>
      <c r="J12" s="41">
        <v>708</v>
      </c>
      <c r="K12" s="42">
        <v>0</v>
      </c>
      <c r="L12">
        <v>12121</v>
      </c>
      <c r="N12" s="35">
        <v>11212</v>
      </c>
      <c r="O12" s="35">
        <f>COUNTIF($L$7:$L$500,N12)</f>
        <v>2</v>
      </c>
      <c r="P12" s="35">
        <f>O12/$Q$4</f>
        <v>2.5974025974025976E-2</v>
      </c>
      <c r="Q12" s="35">
        <f>IF(P12=0,0,(P12*((LOG(P12))/LOG(2))))</f>
        <v>-0.13679965040765979</v>
      </c>
      <c r="T12" s="35">
        <f>N12</f>
        <v>11212</v>
      </c>
      <c r="U12" s="35">
        <f>COUNTIF(L7:L19,T12)</f>
        <v>1</v>
      </c>
      <c r="V12" s="35">
        <f>U12/(W4-U25)</f>
        <v>9.0909090909090912E-2</v>
      </c>
      <c r="W12" s="35">
        <f>IF(V12=0,0,(V12*((LOG(V12))/LOG(2))))</f>
        <v>-0.31449378351248153</v>
      </c>
      <c r="Y12" s="35">
        <f>N12</f>
        <v>11212</v>
      </c>
      <c r="Z12" s="35">
        <f>COUNTIF(L20:L32,Y12)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COUNTIF(L33:L44,AD12)</f>
        <v>1</v>
      </c>
      <c r="AF12" s="35">
        <f>AE12/(AG4-AE25)</f>
        <v>0.33333333333333331</v>
      </c>
      <c r="AG12" s="35">
        <f>IF(AF12=0,0,(AF12*((LOG(AF12))/LOG(2))))</f>
        <v>-0.52832083357371862</v>
      </c>
      <c r="AI12" s="35">
        <f>N12</f>
        <v>11212</v>
      </c>
      <c r="AJ12" s="35">
        <f>COUNTIF(L45:L57,AI12)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COUNTIF(L58:L70,AN12)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COUNTIF(L71:L83,AS12)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815</v>
      </c>
      <c r="C13" s="60">
        <v>11</v>
      </c>
      <c r="D13" s="57">
        <v>824</v>
      </c>
      <c r="E13" s="60">
        <v>11</v>
      </c>
      <c r="F13" s="57">
        <v>837</v>
      </c>
      <c r="G13" s="63">
        <v>21</v>
      </c>
      <c r="H13" s="63">
        <v>846</v>
      </c>
      <c r="I13" s="41">
        <v>11</v>
      </c>
      <c r="J13" s="41">
        <v>854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COUNTIF(L20:L32,Y13)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COUNTIF(L33:L44,AD13)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COUNTIF(L45:L57,AI13)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COUNTIF(L58:L70,AN13)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COUNTIF(L71:L83,AS13)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952</v>
      </c>
      <c r="C14" s="60">
        <v>11</v>
      </c>
      <c r="D14" s="57">
        <v>960</v>
      </c>
      <c r="E14" s="60">
        <v>22</v>
      </c>
      <c r="F14" s="57">
        <v>968</v>
      </c>
      <c r="G14" s="63">
        <v>14</v>
      </c>
      <c r="H14" s="63">
        <v>976</v>
      </c>
      <c r="I14" s="41">
        <v>13</v>
      </c>
      <c r="J14" s="41">
        <v>987</v>
      </c>
      <c r="K14" s="42">
        <v>0</v>
      </c>
      <c r="L14">
        <v>21211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COUNTIF(L20:L32,Y14)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COUNTIF(L33:L44,AD14)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COUNTIF(L45:L57,AI14)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COUNTIF(L58:L70,AN14)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COUNTIF(L71:L83,AS14)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1089</v>
      </c>
      <c r="C15" s="60">
        <v>11</v>
      </c>
      <c r="D15" s="57">
        <v>1099</v>
      </c>
      <c r="E15" s="60">
        <v>11</v>
      </c>
      <c r="F15" s="57">
        <v>1106</v>
      </c>
      <c r="G15" s="63">
        <v>21</v>
      </c>
      <c r="H15" s="63">
        <v>1111</v>
      </c>
      <c r="I15" s="41">
        <v>11</v>
      </c>
      <c r="J15" s="41">
        <v>1119</v>
      </c>
      <c r="K15" s="42">
        <v>1</v>
      </c>
      <c r="L15">
        <v>21121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COUNTIF(L20:L32,Y15)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COUNTIF(L33:L44,AD15)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COUNTIF(L45:L57,AI15)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COUNTIF(L58:L70,AN15)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COUNTIF(L71:L83,AS15)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1225</v>
      </c>
      <c r="C16" s="60">
        <v>11</v>
      </c>
      <c r="D16" s="57">
        <v>1230</v>
      </c>
      <c r="E16" s="60">
        <v>22</v>
      </c>
      <c r="F16" s="57">
        <v>1239</v>
      </c>
      <c r="G16" s="63">
        <v>14</v>
      </c>
      <c r="H16" s="63">
        <v>1246</v>
      </c>
      <c r="I16" s="41">
        <v>13</v>
      </c>
      <c r="J16" s="41">
        <v>1268</v>
      </c>
      <c r="K16" s="42">
        <v>0</v>
      </c>
      <c r="L16">
        <v>21211</v>
      </c>
      <c r="N16" s="35">
        <v>12112</v>
      </c>
      <c r="O16" s="35">
        <f>COUNTIF($L$7:$L$500,N16)</f>
        <v>2</v>
      </c>
      <c r="P16" s="35">
        <f>O16/$Q$4</f>
        <v>2.5974025974025976E-2</v>
      </c>
      <c r="Q16" s="35">
        <f>IF(P16=0,0,(P16*((LOG(P16))/LOG(2))))</f>
        <v>-0.13679965040765979</v>
      </c>
      <c r="T16" s="35">
        <f>N16</f>
        <v>12112</v>
      </c>
      <c r="U16" s="35">
        <f>COUNTIF(L7:L19,T16)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COUNTIF(L20:L32,Y16)</f>
        <v>1</v>
      </c>
      <c r="AA16" s="35">
        <f>Z16/(AB4-Z25)</f>
        <v>9.0909090909090912E-2</v>
      </c>
      <c r="AB16" s="35">
        <f>IF(AA16=0,0,(AA16*((LOG(AA16))/LOG(2))))</f>
        <v>-0.31449378351248153</v>
      </c>
      <c r="AD16" s="35">
        <f>N16</f>
        <v>12112</v>
      </c>
      <c r="AE16" s="35">
        <f>COUNTIF(L33:L44,AD16)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COUNTIF(L45:L57,AI16)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COUNTIF(L58:L70,AN16)</f>
        <v>1</v>
      </c>
      <c r="AP16" s="35">
        <f>AO16/(AQ4-AO25)</f>
        <v>0.33333333333333331</v>
      </c>
      <c r="AQ16" s="35">
        <f>IF(AP16=0,0,(AP16*((LOG(AP16))/LOG(2))))</f>
        <v>-0.52832083357371862</v>
      </c>
      <c r="AS16" s="35">
        <f>N16</f>
        <v>12112</v>
      </c>
      <c r="AT16" s="35">
        <f>COUNTIF(L71:L83,AS16)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1370</v>
      </c>
      <c r="C17" s="60">
        <v>11</v>
      </c>
      <c r="D17" s="57">
        <v>1378</v>
      </c>
      <c r="E17" s="60">
        <v>22</v>
      </c>
      <c r="F17" s="57">
        <v>1386</v>
      </c>
      <c r="G17" s="63">
        <v>14</v>
      </c>
      <c r="H17" s="63">
        <v>1395</v>
      </c>
      <c r="I17" s="41">
        <v>13</v>
      </c>
      <c r="J17" s="41">
        <v>1422</v>
      </c>
      <c r="K17" s="42">
        <v>0</v>
      </c>
      <c r="L17">
        <v>21211</v>
      </c>
      <c r="N17" s="35">
        <v>12121</v>
      </c>
      <c r="O17" s="35">
        <f>COUNTIF($L$7:$L$500,N17)</f>
        <v>3</v>
      </c>
      <c r="P17" s="35">
        <f>O17/$Q$4</f>
        <v>3.896103896103896E-2</v>
      </c>
      <c r="Q17" s="35">
        <f>IF(P17=0,0,(P17*((LOG(P17))/LOG(2))))</f>
        <v>-0.18240872883014592</v>
      </c>
      <c r="T17" s="35">
        <f>N17</f>
        <v>12121</v>
      </c>
      <c r="U17" s="35">
        <f>COUNTIF(L7:L19,T17)</f>
        <v>3</v>
      </c>
      <c r="V17" s="35">
        <f>U17/(W4-U25)</f>
        <v>0.27272727272727271</v>
      </c>
      <c r="W17" s="35">
        <f>IF(V17=0,0,(V17*((LOG(V17))/LOG(2))))</f>
        <v>-0.51121885034076575</v>
      </c>
      <c r="Y17" s="35">
        <f>N17</f>
        <v>12121</v>
      </c>
      <c r="Z17" s="35">
        <f>COUNTIF(L20:L32,Y17)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COUNTIF(L33:L44,AD17)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COUNTIF(L45:L57,AI17)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COUNTIF(L58:L70,AN17)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COUNTIF(L71:L83,AS17)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12</v>
      </c>
      <c r="B18" s="57">
        <v>1530</v>
      </c>
      <c r="C18" s="60">
        <v>13</v>
      </c>
      <c r="D18" s="57">
        <v>1534</v>
      </c>
      <c r="E18" s="60">
        <v>24</v>
      </c>
      <c r="F18" s="57">
        <v>1542</v>
      </c>
      <c r="G18" s="63">
        <v>14</v>
      </c>
      <c r="H18" s="63">
        <v>1549</v>
      </c>
      <c r="I18" s="41">
        <v>13</v>
      </c>
      <c r="J18" s="41">
        <v>1575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COUNTIF(L20:L32,Y18)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COUNTIF(L33:L44,AD18)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COUNTIF(L45:L57,AI18)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COUNTIF(L58:L70,AN18)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COUNTIF(L71:L83,AS18)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1688</v>
      </c>
      <c r="C19" s="60">
        <v>11</v>
      </c>
      <c r="D19" s="57">
        <v>1694</v>
      </c>
      <c r="E19" s="60">
        <v>22</v>
      </c>
      <c r="F19" s="57">
        <v>1703</v>
      </c>
      <c r="G19" s="63">
        <v>14</v>
      </c>
      <c r="H19" s="63">
        <v>1711</v>
      </c>
      <c r="I19" s="41">
        <v>13</v>
      </c>
      <c r="J19" s="41">
        <v>1732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COUNTIF(L20:L32,Y19)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COUNTIF(L33:L44,AD19)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COUNTIF(L45:L57,AI19)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COUNTIF(L58:L70,AN19)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COUNTIF(L71:L83,AS19)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1837</v>
      </c>
      <c r="C20" s="61">
        <v>11</v>
      </c>
      <c r="D20" s="58">
        <v>1845</v>
      </c>
      <c r="E20" s="61">
        <v>22</v>
      </c>
      <c r="F20" s="58">
        <v>1851</v>
      </c>
      <c r="G20" s="64">
        <v>14</v>
      </c>
      <c r="H20" s="64">
        <v>1859</v>
      </c>
      <c r="I20" s="40">
        <v>13</v>
      </c>
      <c r="J20" s="40">
        <v>1872</v>
      </c>
      <c r="K20" s="50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COUNTIF(L20:L32,Y20)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COUNTIF(L33:L44,AD20)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COUNTIF(L45:L57,AI20)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COUNTIF(L58:L70,AN20)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COUNTIF(L71:L83,AS20)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1975</v>
      </c>
      <c r="C21" s="61">
        <v>11</v>
      </c>
      <c r="D21" s="58">
        <v>1981</v>
      </c>
      <c r="E21" s="61">
        <v>22</v>
      </c>
      <c r="F21" s="58">
        <v>1990</v>
      </c>
      <c r="G21" s="64">
        <v>14</v>
      </c>
      <c r="H21" s="64">
        <v>1996</v>
      </c>
      <c r="I21" s="40">
        <v>13</v>
      </c>
      <c r="J21" s="40">
        <v>2031</v>
      </c>
      <c r="K21" s="50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COUNTIF(L20:L32,Y21)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COUNTIF(L33:L44,AD21)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COUNTIF(L45:L57,AI21)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COUNTIF(L58:L70,AN21)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COUNTIF(L71:L83,AS21)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2139</v>
      </c>
      <c r="C22" s="61">
        <v>11</v>
      </c>
      <c r="D22" s="58">
        <v>2148</v>
      </c>
      <c r="E22" s="61">
        <v>22</v>
      </c>
      <c r="F22" s="58">
        <v>2158</v>
      </c>
      <c r="G22" s="64">
        <v>14</v>
      </c>
      <c r="H22" s="64">
        <v>2165</v>
      </c>
      <c r="I22" s="40">
        <v>13</v>
      </c>
      <c r="J22" s="40">
        <v>2179</v>
      </c>
      <c r="K22" s="50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COUNTIF(L20:L32,Y22)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COUNTIF(L33:L44,AD22)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COUNTIF(L45:L57,AI22)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COUNTIF(L58:L70,AN22)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COUNTIF(L71:L83,AS22)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2287</v>
      </c>
      <c r="C23" s="61">
        <v>11</v>
      </c>
      <c r="D23" s="58">
        <v>2296</v>
      </c>
      <c r="E23" s="61">
        <v>22</v>
      </c>
      <c r="F23" s="58">
        <v>2305</v>
      </c>
      <c r="G23" s="64">
        <v>14</v>
      </c>
      <c r="H23" s="64">
        <v>2313</v>
      </c>
      <c r="I23" s="40">
        <v>13</v>
      </c>
      <c r="J23" s="40">
        <v>2329</v>
      </c>
      <c r="K23" s="50">
        <v>0</v>
      </c>
      <c r="L23">
        <v>21211</v>
      </c>
      <c r="N23" s="35">
        <v>21111</v>
      </c>
      <c r="O23" s="35">
        <f>COUNTIF($L$7:$L$500,N23)</f>
        <v>5</v>
      </c>
      <c r="P23" s="35">
        <f>O23/$Q$4</f>
        <v>6.4935064935064929E-2</v>
      </c>
      <c r="Q23" s="35">
        <f>IF(P23=0,0,(P23*((LOG(P23))/LOG(2))))</f>
        <v>-0.25615963933815183</v>
      </c>
      <c r="T23" s="35">
        <f>N23</f>
        <v>21111</v>
      </c>
      <c r="U23" s="35">
        <f>COUNTIF(L7:L19,T23)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COUNTIF(L20:L32,Y23)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COUNTIF(L33:L44,AD23)</f>
        <v>1</v>
      </c>
      <c r="AF23" s="35">
        <f>AE23/(AG4-AE25)</f>
        <v>0.33333333333333331</v>
      </c>
      <c r="AG23" s="35">
        <f>IF(AF23=0,0,(AF23*((LOG(AF23))/LOG(2))))</f>
        <v>-0.52832083357371862</v>
      </c>
      <c r="AI23" s="35">
        <f>N23</f>
        <v>21111</v>
      </c>
      <c r="AJ23" s="35">
        <f>COUNTIF(L45:L57,AI23)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COUNTIF(L58:L70,AN23)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COUNTIF(L71:L83,AS23)</f>
        <v>4</v>
      </c>
      <c r="AU23" s="35">
        <f>AT23/(AV4-AT25)</f>
        <v>0.66666666666666663</v>
      </c>
      <c r="AV23" s="35">
        <f>IF(AU23=0,0,(AU23*((LOG(AU23))/LOG(2))))</f>
        <v>-0.38997500048077083</v>
      </c>
    </row>
    <row r="24" spans="1:48" x14ac:dyDescent="0.3">
      <c r="A24" s="58">
        <v>12</v>
      </c>
      <c r="B24" s="58">
        <v>2448</v>
      </c>
      <c r="C24" s="61">
        <v>24</v>
      </c>
      <c r="D24" s="58">
        <v>2457</v>
      </c>
      <c r="E24" s="61">
        <v>13</v>
      </c>
      <c r="F24" s="58">
        <v>2465</v>
      </c>
      <c r="G24" s="64">
        <v>14</v>
      </c>
      <c r="H24" s="64">
        <v>2517</v>
      </c>
      <c r="I24" s="40">
        <v>24</v>
      </c>
      <c r="J24" s="40">
        <v>2526</v>
      </c>
      <c r="K24" s="50">
        <v>0</v>
      </c>
      <c r="L24">
        <v>12112</v>
      </c>
      <c r="N24" s="35">
        <v>21112</v>
      </c>
      <c r="O24" s="35">
        <f>COUNTIF($L$7:$L$500,N24)</f>
        <v>5</v>
      </c>
      <c r="P24" s="35">
        <f>O24/$Q$4</f>
        <v>6.4935064935064929E-2</v>
      </c>
      <c r="Q24" s="35">
        <f>IF(P24=0,0,(P24*((LOG(P24))/LOG(2))))</f>
        <v>-0.25615963933815183</v>
      </c>
      <c r="T24" s="35">
        <f>N24</f>
        <v>21112</v>
      </c>
      <c r="U24" s="35">
        <f>COUNTIF(L7:L19,T24)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COUNTIF(L20:L32,Y24)</f>
        <v>2</v>
      </c>
      <c r="AA24" s="35">
        <f>Z24/(AB4-Z25)</f>
        <v>0.18181818181818182</v>
      </c>
      <c r="AB24" s="35">
        <f>IF(AA24=0,0,(AA24*((LOG(AA24))/LOG(2))))</f>
        <v>-0.44716938520678134</v>
      </c>
      <c r="AD24" s="35">
        <f>N24</f>
        <v>21112</v>
      </c>
      <c r="AE24" s="35">
        <f>COUNTIF(L33:L44,AD24)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COUNTIF(L45:L57,AI24)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COUNTIF(L58:L70,AN24)</f>
        <v>2</v>
      </c>
      <c r="AP24" s="35">
        <f>AO24/(AQ4-AO25)</f>
        <v>0.66666666666666663</v>
      </c>
      <c r="AQ24" s="35">
        <f>IF(AP24=0,0,(AP24*((LOG(AP24))/LOG(2))))</f>
        <v>-0.38997500048077083</v>
      </c>
      <c r="AS24" s="35">
        <f>N24</f>
        <v>21112</v>
      </c>
      <c r="AT24" s="35">
        <f>COUNTIF(L71:L83,AS24)</f>
        <v>1</v>
      </c>
      <c r="AU24" s="35">
        <f>AT24/(AV4-AT25)</f>
        <v>0.16666666666666666</v>
      </c>
      <c r="AV24" s="35">
        <f>IF(AU24=0,0,(AU24*((LOG(AU24))/LOG(2))))</f>
        <v>-0.43082708345352599</v>
      </c>
    </row>
    <row r="25" spans="1:48" x14ac:dyDescent="0.3">
      <c r="A25" s="58">
        <v>21</v>
      </c>
      <c r="B25" s="58">
        <v>2627</v>
      </c>
      <c r="C25" s="61">
        <v>11</v>
      </c>
      <c r="D25" s="58">
        <v>2637</v>
      </c>
      <c r="E25" s="61">
        <v>22</v>
      </c>
      <c r="F25" s="58">
        <v>2642</v>
      </c>
      <c r="G25" s="64">
        <v>14</v>
      </c>
      <c r="H25" s="64">
        <v>2650</v>
      </c>
      <c r="I25" s="40">
        <v>13</v>
      </c>
      <c r="J25" s="40">
        <v>2705</v>
      </c>
      <c r="K25" s="50">
        <v>0</v>
      </c>
      <c r="L25">
        <v>21211</v>
      </c>
      <c r="N25" s="35">
        <v>21121</v>
      </c>
      <c r="O25" s="35">
        <f>COUNTIF($L$7:$L$500,N25)</f>
        <v>40</v>
      </c>
      <c r="P25" s="35">
        <f>O25/$Q$4</f>
        <v>0.51948051948051943</v>
      </c>
      <c r="Q25" s="35">
        <f>IF(P25=0,0,(P25*((LOG(P25))/LOG(2))))</f>
        <v>-0.4908355562636566</v>
      </c>
      <c r="T25" s="35">
        <f>N25</f>
        <v>21121</v>
      </c>
      <c r="U25" s="35">
        <f>COUNTIF(L7:L19,T25)</f>
        <v>2</v>
      </c>
      <c r="V25" s="54"/>
      <c r="W25" s="55"/>
      <c r="Y25" s="35">
        <f>N25</f>
        <v>21121</v>
      </c>
      <c r="Z25" s="35">
        <f>COUNTIF(L20:L32,Y25)</f>
        <v>2</v>
      </c>
      <c r="AA25" s="54"/>
      <c r="AB25" s="55"/>
      <c r="AD25" s="35">
        <f>N25</f>
        <v>21121</v>
      </c>
      <c r="AE25" s="35">
        <f>COUNTIF(L33:L44,AD25)</f>
        <v>9</v>
      </c>
      <c r="AF25" s="54"/>
      <c r="AG25" s="55"/>
      <c r="AI25" s="35">
        <f>N25</f>
        <v>21121</v>
      </c>
      <c r="AJ25" s="35">
        <f>COUNTIF(L45:L57,AI25)</f>
        <v>10</v>
      </c>
      <c r="AK25" s="54"/>
      <c r="AL25" s="55"/>
      <c r="AN25" s="35">
        <f>N25</f>
        <v>21121</v>
      </c>
      <c r="AO25" s="35">
        <f>COUNTIF(L58:L70,AN25)</f>
        <v>10</v>
      </c>
      <c r="AP25" s="54"/>
      <c r="AQ25" s="55"/>
      <c r="AS25" s="35">
        <f>N25</f>
        <v>21121</v>
      </c>
      <c r="AT25" s="35">
        <f>COUNTIF(L71:L83,AS25)</f>
        <v>7</v>
      </c>
      <c r="AU25" s="54"/>
      <c r="AV25" s="55"/>
    </row>
    <row r="26" spans="1:48" x14ac:dyDescent="0.3">
      <c r="A26" s="58">
        <v>21</v>
      </c>
      <c r="B26" s="58">
        <v>2815</v>
      </c>
      <c r="C26" s="61">
        <v>11</v>
      </c>
      <c r="D26" s="58">
        <v>2822</v>
      </c>
      <c r="E26" s="61">
        <v>22</v>
      </c>
      <c r="F26" s="58">
        <v>2832</v>
      </c>
      <c r="G26" s="64">
        <v>14</v>
      </c>
      <c r="H26" s="64">
        <v>2840</v>
      </c>
      <c r="I26" s="40">
        <v>13</v>
      </c>
      <c r="J26" s="40">
        <v>2867</v>
      </c>
      <c r="K26" s="50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COUNTIF(L20:L32,Y26)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COUNTIF(L33:L44,AD26)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COUNTIF(L45:L57,AI26)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COUNTIF(L58:L70,AN26)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COUNTIF(L71:L83,AS26)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2973</v>
      </c>
      <c r="C27" s="61">
        <v>11</v>
      </c>
      <c r="D27" s="58">
        <v>2981</v>
      </c>
      <c r="E27" s="61">
        <v>22</v>
      </c>
      <c r="F27" s="58">
        <v>2991</v>
      </c>
      <c r="G27" s="64">
        <v>14</v>
      </c>
      <c r="H27" s="64">
        <v>2996</v>
      </c>
      <c r="I27" s="40">
        <v>13</v>
      </c>
      <c r="J27" s="40">
        <v>3032</v>
      </c>
      <c r="K27" s="50">
        <v>0</v>
      </c>
      <c r="L27">
        <v>21211</v>
      </c>
      <c r="N27" s="35">
        <v>21211</v>
      </c>
      <c r="O27" s="35">
        <f>COUNTIF($L$7:$L$500,N27)</f>
        <v>15</v>
      </c>
      <c r="P27" s="35">
        <f>O27/$Q$4</f>
        <v>0.19480519480519481</v>
      </c>
      <c r="Q27" s="35">
        <f>IF(P27=0,0,(P27*((LOG(P27))/LOG(2))))</f>
        <v>-0.4597199893025421</v>
      </c>
      <c r="T27" s="35">
        <f>N27</f>
        <v>21211</v>
      </c>
      <c r="U27" s="35">
        <f>COUNTIF(L7:L19,T27)</f>
        <v>5</v>
      </c>
      <c r="V27" s="35">
        <f>U27/(W4-U25)</f>
        <v>0.45454545454545453</v>
      </c>
      <c r="W27" s="35">
        <f>IF(V27=0,0,(V27*((LOG(V27))/LOG(2))))</f>
        <v>-0.51704705624997038</v>
      </c>
      <c r="Y27" s="35">
        <f>N27</f>
        <v>21211</v>
      </c>
      <c r="Z27" s="35">
        <f>COUNTIF(L20:L32,Y27)</f>
        <v>8</v>
      </c>
      <c r="AA27" s="35">
        <f>Z27/(AB4-Z25)</f>
        <v>0.72727272727272729</v>
      </c>
      <c r="AB27" s="35">
        <f>IF(AA27=0,0,(AA27*((LOG(AA27))/LOG(2))))</f>
        <v>-0.33413208628167068</v>
      </c>
      <c r="AD27" s="35">
        <f>N27</f>
        <v>21211</v>
      </c>
      <c r="AE27" s="35">
        <f>COUNTIF(L33:L44,AD27)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COUNTIF(L45:L57,AI27)</f>
        <v>2</v>
      </c>
      <c r="AK27" s="35">
        <f>AJ27/(AL4-AJ25)</f>
        <v>0.66666666666666663</v>
      </c>
      <c r="AL27" s="35">
        <f>IF(AK27=0,0,(AK27*((LOG(AK27))/LOG(2))))</f>
        <v>-0.38997500048077083</v>
      </c>
      <c r="AN27" s="35">
        <f>N27</f>
        <v>21211</v>
      </c>
      <c r="AO27" s="35">
        <f>COUNTIF(L58:L70,AN27)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COUNTIF(L71:L83,AS27)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3138</v>
      </c>
      <c r="C28" s="61">
        <v>11</v>
      </c>
      <c r="D28" s="58">
        <v>3147</v>
      </c>
      <c r="E28" s="61">
        <v>22</v>
      </c>
      <c r="F28" s="58">
        <v>3156</v>
      </c>
      <c r="G28" s="64">
        <v>14</v>
      </c>
      <c r="H28" s="64">
        <v>3161</v>
      </c>
      <c r="I28" s="40">
        <v>13</v>
      </c>
      <c r="J28" s="40">
        <v>3192</v>
      </c>
      <c r="K28" s="50">
        <v>0</v>
      </c>
      <c r="L28">
        <v>21211</v>
      </c>
      <c r="N28" s="35">
        <v>21212</v>
      </c>
      <c r="O28" s="35">
        <f>COUNTIF($L$7:$L$500,N28)</f>
        <v>1</v>
      </c>
      <c r="P28" s="35">
        <f>O28/$Q$4</f>
        <v>1.2987012987012988E-2</v>
      </c>
      <c r="Q28" s="35">
        <f>IF(P28=0,0,(P28*((LOG(P28))/LOG(2))))</f>
        <v>-8.1386838190842872E-2</v>
      </c>
      <c r="T28" s="35">
        <f>N28</f>
        <v>21212</v>
      </c>
      <c r="U28" s="35">
        <f>COUNTIF(L7:L19,T28)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COUNTIF(L20:L32,Y28)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COUNTIF(L33:L44,AD28)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COUNTIF(L45:L57,AI28)</f>
        <v>1</v>
      </c>
      <c r="AK28" s="35">
        <f>AJ28/(AL4-AJ25)</f>
        <v>0.33333333333333331</v>
      </c>
      <c r="AL28" s="35">
        <f>IF(AK28=0,0,(AK28*((LOG(AK28))/LOG(2))))</f>
        <v>-0.52832083357371862</v>
      </c>
      <c r="AN28" s="35">
        <f>N28</f>
        <v>21212</v>
      </c>
      <c r="AO28" s="35">
        <f>COUNTIF(L58:L70,AN28)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COUNTIF(L71:L83,AS28)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3304</v>
      </c>
      <c r="C29" s="61">
        <v>11</v>
      </c>
      <c r="D29" s="58">
        <v>3314</v>
      </c>
      <c r="E29" s="61">
        <v>11</v>
      </c>
      <c r="F29" s="58">
        <v>3333</v>
      </c>
      <c r="G29" s="64">
        <v>12</v>
      </c>
      <c r="H29" s="64">
        <v>3348</v>
      </c>
      <c r="I29" s="40">
        <v>24</v>
      </c>
      <c r="J29" s="40">
        <v>3357</v>
      </c>
      <c r="K29" s="50">
        <v>0</v>
      </c>
      <c r="L29">
        <v>21112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COUNTIF(L20:L32,Y29)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COUNTIF(L33:L44,AD29)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COUNTIF(L45:L57,AI29)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COUNTIF(L58:L70,AN29)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COUNTIF(L71:L83,AS29)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3457</v>
      </c>
      <c r="C30" s="61">
        <v>11</v>
      </c>
      <c r="D30" s="58">
        <v>3465</v>
      </c>
      <c r="E30" s="61">
        <v>11</v>
      </c>
      <c r="F30" s="58">
        <v>3470</v>
      </c>
      <c r="G30" s="64">
        <v>21</v>
      </c>
      <c r="H30" s="64">
        <v>3478</v>
      </c>
      <c r="I30" s="40">
        <v>11</v>
      </c>
      <c r="J30" s="40">
        <v>3485</v>
      </c>
      <c r="K30" s="50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COUNTIF(L20:L32,Y30)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COUNTIF(L33:L44,AD30)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COUNTIF(L45:L57,AI30)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COUNTIF(L58:L70,AN30)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COUNTIF(L71:L83,AS30)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3575</v>
      </c>
      <c r="C31" s="61">
        <v>11</v>
      </c>
      <c r="D31" s="58">
        <v>3582</v>
      </c>
      <c r="E31" s="61">
        <v>11</v>
      </c>
      <c r="F31" s="58">
        <v>3587</v>
      </c>
      <c r="G31" s="64">
        <v>12</v>
      </c>
      <c r="H31" s="64">
        <v>3594</v>
      </c>
      <c r="I31" s="40">
        <v>24</v>
      </c>
      <c r="J31" s="40">
        <v>3603</v>
      </c>
      <c r="K31" s="50">
        <v>0</v>
      </c>
      <c r="L31">
        <v>21112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COUNTIF(L7:L19,T31)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COUNTIF(L20:L32,Y31)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COUNTIF(L33:L44,AD31)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COUNTIF(L45:L57,AI31)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COUNTIF(L58:L70,AN31)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COUNTIF(L71:L83,AS31)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3705</v>
      </c>
      <c r="C32" s="61">
        <v>11</v>
      </c>
      <c r="D32" s="58">
        <v>3713</v>
      </c>
      <c r="E32" s="61">
        <v>11</v>
      </c>
      <c r="F32" s="58">
        <v>3719</v>
      </c>
      <c r="G32" s="64">
        <v>21</v>
      </c>
      <c r="H32" s="64">
        <v>3727</v>
      </c>
      <c r="I32" s="40">
        <v>11</v>
      </c>
      <c r="J32" s="40">
        <v>3734</v>
      </c>
      <c r="K32" s="50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COUNTIF(L7:L19,T32)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COUNTIF(L20:L32,Y32)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COUNTIF(L33:L44,AD32)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COUNTIF(L45:L57,AI32)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COUNTIF(L58:L70,AN32)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COUNTIF(L71:L83,AS32)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12</v>
      </c>
      <c r="B33" s="57">
        <v>3840</v>
      </c>
      <c r="C33" s="60">
        <v>13</v>
      </c>
      <c r="D33" s="57">
        <v>3844</v>
      </c>
      <c r="E33" s="60">
        <v>24</v>
      </c>
      <c r="F33" s="57">
        <v>3853</v>
      </c>
      <c r="G33" s="63">
        <v>14</v>
      </c>
      <c r="H33" s="63">
        <v>3861</v>
      </c>
      <c r="I33" s="41">
        <v>24</v>
      </c>
      <c r="J33" s="41">
        <v>3904</v>
      </c>
      <c r="K33" s="42">
        <v>0</v>
      </c>
      <c r="L33">
        <v>11212</v>
      </c>
      <c r="N33" s="35">
        <v>22121</v>
      </c>
      <c r="O33" s="35">
        <f>COUNTIF($L$7:$L$500,N33)</f>
        <v>1</v>
      </c>
      <c r="P33" s="35">
        <f>O33/$Q$4</f>
        <v>1.2987012987012988E-2</v>
      </c>
      <c r="Q33" s="35">
        <f>IF(P33=0,0,(P33*((LOG(P33))/LOG(2))))</f>
        <v>-8.1386838190842872E-2</v>
      </c>
      <c r="T33" s="35">
        <f>N33</f>
        <v>22121</v>
      </c>
      <c r="U33" s="35">
        <f>COUNTIF(L7:L19,T33)</f>
        <v>1</v>
      </c>
      <c r="V33" s="35">
        <f>U33/(W4-U25)</f>
        <v>9.0909090909090912E-2</v>
      </c>
      <c r="W33" s="35">
        <f>IF(V33=0,0,(V33*((LOG(V33))/LOG(2))))</f>
        <v>-0.31449378351248153</v>
      </c>
      <c r="Y33" s="35">
        <f>N33</f>
        <v>22121</v>
      </c>
      <c r="Z33" s="35">
        <f>COUNTIF(L20:L32,Y33)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COUNTIF(L33:L44,AD33)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COUNTIF(L45:L57,AI33)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COUNTIF(L58:L70,AN33)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COUNTIF(L71:L83,AS33)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21</v>
      </c>
      <c r="B34" s="57">
        <v>4004</v>
      </c>
      <c r="C34" s="60">
        <v>11</v>
      </c>
      <c r="D34" s="57">
        <v>4012</v>
      </c>
      <c r="E34" s="60">
        <v>11</v>
      </c>
      <c r="F34" s="57">
        <v>4017</v>
      </c>
      <c r="G34" s="63">
        <v>21</v>
      </c>
      <c r="H34" s="63">
        <v>4022</v>
      </c>
      <c r="I34" s="41">
        <v>11</v>
      </c>
      <c r="J34" s="41">
        <v>4029</v>
      </c>
      <c r="K34" s="42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COUNTIF(L20:L32,Y34)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COUNTIF(L33:L44,AD34)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COUNTIF(L45:L57,AI34)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COUNTIF(L58:L70,AN34)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COUNTIF(L71:L83,AS34)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12</v>
      </c>
      <c r="B35" s="57">
        <v>4134</v>
      </c>
      <c r="C35" s="60">
        <v>13</v>
      </c>
      <c r="D35" s="57">
        <v>4138</v>
      </c>
      <c r="E35" s="60">
        <v>24</v>
      </c>
      <c r="F35" s="57">
        <v>4146</v>
      </c>
      <c r="G35" s="63">
        <v>14</v>
      </c>
      <c r="H35" s="63">
        <v>4154</v>
      </c>
      <c r="I35" s="41">
        <v>13</v>
      </c>
      <c r="J35" s="41">
        <v>4180</v>
      </c>
      <c r="K35" s="42">
        <v>0</v>
      </c>
      <c r="L35">
        <v>11211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COUNTIF(L20:L32,Y35)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COUNTIF(L33:L44,AD35)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COUNTIF(L45:L57,AI35)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COUNTIF(L58:L70,AN35)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COUNTIF(L71:L83,AS35)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7">
        <v>21</v>
      </c>
      <c r="B36" s="57">
        <v>4283</v>
      </c>
      <c r="C36" s="60">
        <v>11</v>
      </c>
      <c r="D36" s="57">
        <v>4291</v>
      </c>
      <c r="E36" s="60">
        <v>11</v>
      </c>
      <c r="F36" s="57">
        <v>4295</v>
      </c>
      <c r="G36" s="63">
        <v>21</v>
      </c>
      <c r="H36" s="63">
        <v>4304</v>
      </c>
      <c r="I36" s="41">
        <v>11</v>
      </c>
      <c r="J36" s="41">
        <v>4312</v>
      </c>
      <c r="K36" s="42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COUNTIF(L20:L32,Y36)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COUNTIF(L33:L44,AD36)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COUNTIF(L45:L57,AI36)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COUNTIF(L58:L70,AN36)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COUNTIF(L71:L83,AS36)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21</v>
      </c>
      <c r="B37" s="57">
        <v>4404</v>
      </c>
      <c r="C37" s="60">
        <v>11</v>
      </c>
      <c r="D37" s="57">
        <v>4411</v>
      </c>
      <c r="E37" s="60">
        <v>11</v>
      </c>
      <c r="F37" s="57">
        <v>4417</v>
      </c>
      <c r="G37" s="63">
        <v>21</v>
      </c>
      <c r="H37" s="63">
        <v>4425</v>
      </c>
      <c r="I37" s="41">
        <v>11</v>
      </c>
      <c r="J37" s="41">
        <v>4432</v>
      </c>
      <c r="K37" s="42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COUNTIF(L20:L32,Y37)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COUNTIF(L33:L44,AD37)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COUNTIF(L45:L57,AI37)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COUNTIF(L58:L70,AN37)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COUNTIF(L71:L83,AS37)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21</v>
      </c>
      <c r="B38" s="57">
        <v>4530</v>
      </c>
      <c r="C38" s="60">
        <v>11</v>
      </c>
      <c r="D38" s="57">
        <v>4537</v>
      </c>
      <c r="E38" s="60">
        <v>11</v>
      </c>
      <c r="F38" s="57">
        <v>4544</v>
      </c>
      <c r="G38" s="63">
        <v>21</v>
      </c>
      <c r="H38" s="63">
        <v>4552</v>
      </c>
      <c r="I38" s="41">
        <v>11</v>
      </c>
      <c r="J38" s="41">
        <v>4557</v>
      </c>
      <c r="K38" s="42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COUNTIF(L20:L32,Y38)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COUNTIF(L33:L44,AD38)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COUNTIF(L45:L57,AI38)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COUNTIF(L58:L70,AN38)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COUNTIF(L71:L83,AS38)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21</v>
      </c>
      <c r="B39" s="57">
        <v>4647</v>
      </c>
      <c r="C39" s="60">
        <v>11</v>
      </c>
      <c r="D39" s="57">
        <v>4653</v>
      </c>
      <c r="E39" s="60">
        <v>11</v>
      </c>
      <c r="F39" s="57">
        <v>4657</v>
      </c>
      <c r="G39" s="63">
        <v>21</v>
      </c>
      <c r="H39" s="63">
        <v>4662</v>
      </c>
      <c r="I39" s="41">
        <v>11</v>
      </c>
      <c r="J39" s="41">
        <v>4670</v>
      </c>
      <c r="K39" s="42">
        <v>1</v>
      </c>
      <c r="L39">
        <v>21121</v>
      </c>
      <c r="P39" s="27">
        <f>SUM(P7:P38)</f>
        <v>1</v>
      </c>
      <c r="Q39" s="27">
        <f>-SUM(Q7:Q38)</f>
        <v>2.2640652590997989</v>
      </c>
      <c r="V39" s="27">
        <f>SUM(V7:V38)</f>
        <v>1</v>
      </c>
      <c r="W39" s="27">
        <f>-SUM(W7:W38)</f>
        <v>1.9717472571281804</v>
      </c>
      <c r="AA39" s="27">
        <f>SUM(AA7:AA38)</f>
        <v>1</v>
      </c>
      <c r="AB39" s="27">
        <f>-SUM(AB7:AB38)</f>
        <v>1.0957952550009336</v>
      </c>
      <c r="AF39" s="27">
        <f>SUM(AF7:AF38)</f>
        <v>1</v>
      </c>
      <c r="AG39" s="27">
        <f>-SUM(AG7:AG38)</f>
        <v>1.5849625007211559</v>
      </c>
      <c r="AK39" s="27">
        <f>SUM(AK7:AK38)</f>
        <v>1</v>
      </c>
      <c r="AL39" s="27">
        <f>-SUM(AL7:AL38)</f>
        <v>0.91829583405448945</v>
      </c>
      <c r="AP39" s="27">
        <f>SUM(AP7:AP38)</f>
        <v>1</v>
      </c>
      <c r="AQ39" s="27">
        <f>-SUM(AQ7:AQ38)</f>
        <v>0.91829583405448945</v>
      </c>
      <c r="AU39" s="27">
        <f>SUM(AU7:AU38)</f>
        <v>0.99999999999999989</v>
      </c>
      <c r="AV39" s="27">
        <f>-SUM(AV7:AV38)</f>
        <v>1.2516291673878228</v>
      </c>
    </row>
    <row r="40" spans="1:48" x14ac:dyDescent="0.3">
      <c r="A40" s="57">
        <v>21</v>
      </c>
      <c r="B40" s="57">
        <v>4758</v>
      </c>
      <c r="C40" s="60">
        <v>11</v>
      </c>
      <c r="D40" s="57">
        <v>4765</v>
      </c>
      <c r="E40" s="60">
        <v>11</v>
      </c>
      <c r="F40" s="57">
        <v>4769</v>
      </c>
      <c r="G40" s="63">
        <v>21</v>
      </c>
      <c r="H40" s="63">
        <v>4777</v>
      </c>
      <c r="I40" s="41">
        <v>11</v>
      </c>
      <c r="J40" s="41">
        <v>4784</v>
      </c>
      <c r="K40" s="42">
        <v>1</v>
      </c>
      <c r="L40">
        <v>21121</v>
      </c>
      <c r="P40" s="28" t="s">
        <v>89</v>
      </c>
      <c r="Q40" s="28">
        <f>Q39/(LOG(Q4)/LOG(2))</f>
        <v>0.36128009856368032</v>
      </c>
      <c r="V40" s="28" t="s">
        <v>116</v>
      </c>
      <c r="W40" s="28">
        <f>W39/(LOG(W4)/LOG(2))</f>
        <v>0.53284133976344938</v>
      </c>
      <c r="AA40" s="28" t="s">
        <v>119</v>
      </c>
      <c r="AB40" s="28">
        <f>AB39/(LOG(AB4)/LOG(2))</f>
        <v>0.2961256873416665</v>
      </c>
      <c r="AF40" s="28" t="s">
        <v>120</v>
      </c>
      <c r="AG40" s="28">
        <f>AG39/(LOG(AG4)/LOG(2))</f>
        <v>0.4421141086977402</v>
      </c>
      <c r="AK40" s="28" t="s">
        <v>121</v>
      </c>
      <c r="AL40" s="28">
        <f>AL39/(LOG(AL4)/LOG(2))</f>
        <v>0.24815857141318151</v>
      </c>
      <c r="AP40" s="28" t="s">
        <v>122</v>
      </c>
      <c r="AQ40" s="28">
        <f>AQ39/(LOG(AQ4)/LOG(2))</f>
        <v>0.24815857141318151</v>
      </c>
      <c r="AU40" s="28" t="s">
        <v>123</v>
      </c>
      <c r="AV40" s="28">
        <f>AV39/(LOG(AV4)/LOG(2))</f>
        <v>0.33823795622228808</v>
      </c>
    </row>
    <row r="41" spans="1:48" x14ac:dyDescent="0.3">
      <c r="A41" s="57">
        <v>21</v>
      </c>
      <c r="B41" s="57">
        <v>4875</v>
      </c>
      <c r="C41" s="60">
        <v>11</v>
      </c>
      <c r="D41" s="57">
        <v>4882</v>
      </c>
      <c r="E41" s="60">
        <v>11</v>
      </c>
      <c r="F41" s="57">
        <v>4886</v>
      </c>
      <c r="G41" s="63">
        <v>21</v>
      </c>
      <c r="H41" s="63">
        <v>4894</v>
      </c>
      <c r="I41" s="41">
        <v>11</v>
      </c>
      <c r="J41" s="41">
        <v>4901</v>
      </c>
      <c r="K41" s="42">
        <v>1</v>
      </c>
      <c r="L41">
        <v>21121</v>
      </c>
    </row>
    <row r="42" spans="1:48" x14ac:dyDescent="0.3">
      <c r="A42" s="57">
        <v>21</v>
      </c>
      <c r="B42" s="57">
        <v>4984</v>
      </c>
      <c r="C42" s="60">
        <v>11</v>
      </c>
      <c r="D42" s="57">
        <v>4992</v>
      </c>
      <c r="E42" s="60">
        <v>11</v>
      </c>
      <c r="F42" s="57">
        <v>4996</v>
      </c>
      <c r="G42" s="63">
        <v>21</v>
      </c>
      <c r="H42" s="63">
        <v>5004</v>
      </c>
      <c r="I42" s="41">
        <v>11</v>
      </c>
      <c r="J42" s="41">
        <v>5009</v>
      </c>
      <c r="K42" s="42">
        <v>1</v>
      </c>
      <c r="L42">
        <v>21121</v>
      </c>
    </row>
    <row r="43" spans="1:48" x14ac:dyDescent="0.3">
      <c r="A43" s="57">
        <v>21</v>
      </c>
      <c r="B43" s="57">
        <v>5095</v>
      </c>
      <c r="C43" s="60">
        <v>11</v>
      </c>
      <c r="D43" s="57">
        <v>5101</v>
      </c>
      <c r="E43" s="60">
        <v>11</v>
      </c>
      <c r="F43" s="57">
        <v>5105</v>
      </c>
      <c r="G43" s="63">
        <v>12</v>
      </c>
      <c r="H43" s="63">
        <v>5118</v>
      </c>
      <c r="I43" s="41">
        <v>13</v>
      </c>
      <c r="J43" s="41">
        <v>5133</v>
      </c>
      <c r="K43" s="42">
        <v>0</v>
      </c>
      <c r="L43">
        <v>21111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21</v>
      </c>
      <c r="B44" s="57">
        <v>5233</v>
      </c>
      <c r="C44" s="60">
        <v>11</v>
      </c>
      <c r="D44" s="57">
        <v>5241</v>
      </c>
      <c r="E44" s="60">
        <v>11</v>
      </c>
      <c r="F44" s="57">
        <v>5245</v>
      </c>
      <c r="G44" s="63">
        <v>21</v>
      </c>
      <c r="H44" s="63">
        <v>5254</v>
      </c>
      <c r="I44" s="41">
        <v>11</v>
      </c>
      <c r="J44" s="41">
        <v>5261</v>
      </c>
      <c r="K44" s="42">
        <v>1</v>
      </c>
      <c r="L44">
        <v>21121</v>
      </c>
      <c r="N44" s="39">
        <f>COUNTIF(L7:L83,G3)</f>
        <v>40</v>
      </c>
      <c r="O44" s="39"/>
      <c r="P44" s="46">
        <v>13</v>
      </c>
      <c r="Q44" s="46">
        <v>13</v>
      </c>
      <c r="R44" s="46">
        <v>12</v>
      </c>
      <c r="S44" s="46">
        <v>13</v>
      </c>
      <c r="T44" s="46">
        <v>13</v>
      </c>
      <c r="U44" s="46">
        <v>13</v>
      </c>
      <c r="V44" s="45"/>
    </row>
    <row r="45" spans="1:48" x14ac:dyDescent="0.3">
      <c r="A45" s="58">
        <v>21</v>
      </c>
      <c r="B45" s="58">
        <v>5349</v>
      </c>
      <c r="C45" s="61">
        <v>11</v>
      </c>
      <c r="D45" s="58">
        <v>5357</v>
      </c>
      <c r="E45" s="61">
        <v>22</v>
      </c>
      <c r="F45" s="58">
        <v>5365</v>
      </c>
      <c r="G45" s="64">
        <v>14</v>
      </c>
      <c r="H45" s="64">
        <v>5372</v>
      </c>
      <c r="I45" s="40">
        <v>13</v>
      </c>
      <c r="J45" s="40">
        <v>5396</v>
      </c>
      <c r="K45" s="50">
        <v>0</v>
      </c>
      <c r="L45">
        <v>21211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5493</v>
      </c>
      <c r="C46" s="61">
        <v>11</v>
      </c>
      <c r="D46" s="58">
        <v>5501</v>
      </c>
      <c r="E46" s="61">
        <v>11</v>
      </c>
      <c r="F46" s="58">
        <v>5505</v>
      </c>
      <c r="G46" s="64">
        <v>21</v>
      </c>
      <c r="H46" s="64">
        <v>5511</v>
      </c>
      <c r="I46" s="40">
        <v>11</v>
      </c>
      <c r="J46" s="40">
        <v>5518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5605</v>
      </c>
      <c r="C47" s="61">
        <v>11</v>
      </c>
      <c r="D47" s="58">
        <v>5610</v>
      </c>
      <c r="E47" s="61">
        <v>11</v>
      </c>
      <c r="F47" s="58">
        <v>5618</v>
      </c>
      <c r="G47" s="64">
        <v>21</v>
      </c>
      <c r="H47" s="64">
        <v>5626</v>
      </c>
      <c r="I47" s="40">
        <v>11</v>
      </c>
      <c r="J47" s="40">
        <v>5630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5720</v>
      </c>
      <c r="C48" s="61">
        <v>11</v>
      </c>
      <c r="D48" s="58">
        <v>5725</v>
      </c>
      <c r="E48" s="61">
        <v>11</v>
      </c>
      <c r="F48" s="58">
        <v>5729</v>
      </c>
      <c r="G48" s="64">
        <v>21</v>
      </c>
      <c r="H48" s="64">
        <v>5735</v>
      </c>
      <c r="I48" s="40">
        <v>11</v>
      </c>
      <c r="J48" s="40">
        <v>5742</v>
      </c>
      <c r="K48" s="50">
        <v>1</v>
      </c>
      <c r="L48">
        <v>21121</v>
      </c>
      <c r="O48" s="44" t="s">
        <v>105</v>
      </c>
      <c r="P48" s="46">
        <f>U25</f>
        <v>2</v>
      </c>
      <c r="Q48" s="46">
        <f>Z25</f>
        <v>2</v>
      </c>
      <c r="R48" s="46">
        <f>AE25</f>
        <v>9</v>
      </c>
      <c r="S48" s="46">
        <f>AJ25</f>
        <v>10</v>
      </c>
      <c r="T48" s="46">
        <f>AO25</f>
        <v>10</v>
      </c>
      <c r="U48" s="46">
        <f>AT25</f>
        <v>7</v>
      </c>
      <c r="V48" s="44"/>
    </row>
    <row r="49" spans="1:22" x14ac:dyDescent="0.3">
      <c r="A49" s="58">
        <v>21</v>
      </c>
      <c r="B49" s="58">
        <v>5829</v>
      </c>
      <c r="C49" s="61">
        <v>11</v>
      </c>
      <c r="D49" s="58">
        <v>5836</v>
      </c>
      <c r="E49" s="61">
        <v>11</v>
      </c>
      <c r="F49" s="58">
        <v>5841</v>
      </c>
      <c r="G49" s="64">
        <v>21</v>
      </c>
      <c r="H49" s="64">
        <v>5848</v>
      </c>
      <c r="I49" s="40">
        <v>11</v>
      </c>
      <c r="J49" s="40">
        <v>5853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5950</v>
      </c>
      <c r="C50" s="61">
        <v>11</v>
      </c>
      <c r="D50" s="58">
        <v>5956</v>
      </c>
      <c r="E50" s="61">
        <v>11</v>
      </c>
      <c r="F50" s="58">
        <v>5962</v>
      </c>
      <c r="G50" s="64">
        <v>21</v>
      </c>
      <c r="H50" s="64">
        <v>5970</v>
      </c>
      <c r="I50" s="40">
        <v>11</v>
      </c>
      <c r="J50" s="40">
        <v>5978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6066</v>
      </c>
      <c r="C51" s="61">
        <v>11</v>
      </c>
      <c r="D51" s="58">
        <v>6075</v>
      </c>
      <c r="E51" s="61">
        <v>11</v>
      </c>
      <c r="F51" s="58">
        <v>6079</v>
      </c>
      <c r="G51" s="64">
        <v>21</v>
      </c>
      <c r="H51" s="64">
        <v>6086</v>
      </c>
      <c r="I51" s="40">
        <v>11</v>
      </c>
      <c r="J51" s="40">
        <v>6094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6179</v>
      </c>
      <c r="C52" s="61">
        <v>11</v>
      </c>
      <c r="D52" s="58">
        <v>6184</v>
      </c>
      <c r="E52" s="61">
        <v>11</v>
      </c>
      <c r="F52" s="58">
        <v>6188</v>
      </c>
      <c r="G52" s="64">
        <v>21</v>
      </c>
      <c r="H52" s="64">
        <v>6196</v>
      </c>
      <c r="I52" s="40">
        <v>11</v>
      </c>
      <c r="J52" s="40">
        <v>6201</v>
      </c>
      <c r="K52" s="50">
        <v>1</v>
      </c>
      <c r="L52">
        <v>21121</v>
      </c>
      <c r="N52" s="40"/>
      <c r="O52" s="49" t="s">
        <v>109</v>
      </c>
      <c r="P52">
        <f>J19/P44</f>
        <v>133.23076923076923</v>
      </c>
      <c r="Q52">
        <f>(J32-J19)/Q44</f>
        <v>154</v>
      </c>
      <c r="R52">
        <f>(J44-J32)/R44</f>
        <v>127.25</v>
      </c>
      <c r="S52">
        <f>(J57-J44)/S44</f>
        <v>119.53846153846153</v>
      </c>
      <c r="T52">
        <f>(J70-J57)/T44</f>
        <v>120.84615384615384</v>
      </c>
      <c r="U52">
        <f>(J83-J70)/U44</f>
        <v>129.61538461538461</v>
      </c>
    </row>
    <row r="53" spans="1:22" x14ac:dyDescent="0.3">
      <c r="A53" s="58">
        <v>21</v>
      </c>
      <c r="B53" s="58">
        <v>6284</v>
      </c>
      <c r="C53" s="61">
        <v>11</v>
      </c>
      <c r="D53" s="58">
        <v>6291</v>
      </c>
      <c r="E53" s="61">
        <v>11</v>
      </c>
      <c r="F53" s="58">
        <v>6296</v>
      </c>
      <c r="G53" s="64">
        <v>21</v>
      </c>
      <c r="H53" s="64">
        <v>6304</v>
      </c>
      <c r="I53" s="40">
        <v>11</v>
      </c>
      <c r="J53" s="40">
        <v>6311</v>
      </c>
      <c r="K53" s="50">
        <v>1</v>
      </c>
      <c r="L53">
        <v>21121</v>
      </c>
    </row>
    <row r="54" spans="1:22" x14ac:dyDescent="0.3">
      <c r="A54" s="58">
        <v>21</v>
      </c>
      <c r="B54" s="58">
        <v>6397</v>
      </c>
      <c r="C54" s="61">
        <v>11</v>
      </c>
      <c r="D54" s="58">
        <v>6404</v>
      </c>
      <c r="E54" s="61">
        <v>11</v>
      </c>
      <c r="F54" s="58">
        <v>6408</v>
      </c>
      <c r="G54" s="64">
        <v>21</v>
      </c>
      <c r="H54" s="64">
        <v>6416</v>
      </c>
      <c r="I54" s="40">
        <v>11</v>
      </c>
      <c r="J54" s="40">
        <v>6421</v>
      </c>
      <c r="K54" s="50">
        <v>1</v>
      </c>
      <c r="L54">
        <v>21121</v>
      </c>
    </row>
    <row r="55" spans="1:22" x14ac:dyDescent="0.3">
      <c r="A55" s="58">
        <v>21</v>
      </c>
      <c r="B55" s="58">
        <v>6505</v>
      </c>
      <c r="C55" s="61">
        <v>11</v>
      </c>
      <c r="D55" s="58">
        <v>6512</v>
      </c>
      <c r="E55" s="61">
        <v>22</v>
      </c>
      <c r="F55" s="58">
        <v>6520</v>
      </c>
      <c r="G55" s="64">
        <v>14</v>
      </c>
      <c r="H55" s="64">
        <v>6525</v>
      </c>
      <c r="I55" s="40">
        <v>13</v>
      </c>
      <c r="J55" s="40">
        <v>6559</v>
      </c>
      <c r="K55" s="50">
        <v>0</v>
      </c>
      <c r="L55">
        <v>21211</v>
      </c>
    </row>
    <row r="56" spans="1:22" x14ac:dyDescent="0.3">
      <c r="A56" s="58">
        <v>21</v>
      </c>
      <c r="B56" s="58">
        <v>6655</v>
      </c>
      <c r="C56" s="61">
        <v>11</v>
      </c>
      <c r="D56" s="58">
        <v>6663</v>
      </c>
      <c r="E56" s="61">
        <v>11</v>
      </c>
      <c r="F56" s="58">
        <v>6669</v>
      </c>
      <c r="G56" s="64">
        <v>21</v>
      </c>
      <c r="H56" s="64">
        <v>6677</v>
      </c>
      <c r="I56" s="40">
        <v>11</v>
      </c>
      <c r="J56" s="40">
        <v>6697</v>
      </c>
      <c r="K56" s="50">
        <v>1</v>
      </c>
      <c r="L56">
        <v>21121</v>
      </c>
    </row>
    <row r="57" spans="1:22" x14ac:dyDescent="0.3">
      <c r="A57" s="58">
        <v>21</v>
      </c>
      <c r="B57" s="58">
        <v>6788</v>
      </c>
      <c r="C57" s="61">
        <v>11</v>
      </c>
      <c r="D57" s="58">
        <v>6793</v>
      </c>
      <c r="E57" s="61">
        <v>22</v>
      </c>
      <c r="F57" s="58">
        <v>6802</v>
      </c>
      <c r="G57" s="64">
        <v>14</v>
      </c>
      <c r="H57" s="64">
        <v>6807</v>
      </c>
      <c r="I57" s="40">
        <v>24</v>
      </c>
      <c r="J57" s="40">
        <v>6815</v>
      </c>
      <c r="K57" s="50">
        <v>0</v>
      </c>
      <c r="L57">
        <v>21212</v>
      </c>
    </row>
    <row r="58" spans="1:22" x14ac:dyDescent="0.3">
      <c r="A58" s="57">
        <v>21</v>
      </c>
      <c r="B58" s="57">
        <v>6911</v>
      </c>
      <c r="C58" s="60">
        <v>11</v>
      </c>
      <c r="D58" s="57">
        <v>6917</v>
      </c>
      <c r="E58" s="60">
        <v>11</v>
      </c>
      <c r="F58" s="57">
        <v>6922</v>
      </c>
      <c r="G58" s="63">
        <v>21</v>
      </c>
      <c r="H58" s="63">
        <v>6930</v>
      </c>
      <c r="I58" s="41">
        <v>11</v>
      </c>
      <c r="J58" s="41">
        <v>6937</v>
      </c>
      <c r="K58" s="42">
        <v>1</v>
      </c>
      <c r="L58">
        <v>21121</v>
      </c>
    </row>
    <row r="59" spans="1:22" x14ac:dyDescent="0.3">
      <c r="A59" s="57">
        <v>12</v>
      </c>
      <c r="B59" s="57">
        <v>7083</v>
      </c>
      <c r="C59" s="60">
        <v>24</v>
      </c>
      <c r="D59" s="57">
        <v>7091</v>
      </c>
      <c r="E59" s="60">
        <v>13</v>
      </c>
      <c r="F59" s="57">
        <v>7098</v>
      </c>
      <c r="G59" s="63">
        <v>14</v>
      </c>
      <c r="H59" s="63">
        <v>7116</v>
      </c>
      <c r="I59" s="41">
        <v>24</v>
      </c>
      <c r="J59" s="41">
        <v>7127</v>
      </c>
      <c r="K59" s="42">
        <v>0</v>
      </c>
      <c r="L59">
        <v>12112</v>
      </c>
    </row>
    <row r="60" spans="1:22" x14ac:dyDescent="0.3">
      <c r="A60" s="57">
        <v>21</v>
      </c>
      <c r="B60" s="57">
        <v>7223</v>
      </c>
      <c r="C60" s="60">
        <v>11</v>
      </c>
      <c r="D60" s="57">
        <v>7228</v>
      </c>
      <c r="E60" s="60">
        <v>11</v>
      </c>
      <c r="F60" s="57">
        <v>7232</v>
      </c>
      <c r="G60" s="63">
        <v>21</v>
      </c>
      <c r="H60" s="63">
        <v>7240</v>
      </c>
      <c r="I60" s="41">
        <v>11</v>
      </c>
      <c r="J60" s="41">
        <v>7247</v>
      </c>
      <c r="K60" s="42">
        <v>1</v>
      </c>
      <c r="L60">
        <v>21121</v>
      </c>
    </row>
    <row r="61" spans="1:22" x14ac:dyDescent="0.3">
      <c r="A61" s="57">
        <v>21</v>
      </c>
      <c r="B61" s="57">
        <v>7331</v>
      </c>
      <c r="C61" s="60">
        <v>11</v>
      </c>
      <c r="D61" s="57">
        <v>7336</v>
      </c>
      <c r="E61" s="60">
        <v>11</v>
      </c>
      <c r="F61" s="57">
        <v>7342</v>
      </c>
      <c r="G61" s="63">
        <v>21</v>
      </c>
      <c r="H61" s="63">
        <v>7350</v>
      </c>
      <c r="I61" s="41">
        <v>11</v>
      </c>
      <c r="J61" s="41">
        <v>7356</v>
      </c>
      <c r="K61" s="42">
        <v>1</v>
      </c>
      <c r="L61">
        <v>21121</v>
      </c>
    </row>
    <row r="62" spans="1:22" x14ac:dyDescent="0.3">
      <c r="A62" s="57">
        <v>21</v>
      </c>
      <c r="B62" s="57">
        <v>7443</v>
      </c>
      <c r="C62" s="60">
        <v>11</v>
      </c>
      <c r="D62" s="57">
        <v>7451</v>
      </c>
      <c r="E62" s="60">
        <v>11</v>
      </c>
      <c r="F62" s="57">
        <v>7454</v>
      </c>
      <c r="G62" s="63">
        <v>21</v>
      </c>
      <c r="H62" s="63">
        <v>7462</v>
      </c>
      <c r="I62" s="41">
        <v>11</v>
      </c>
      <c r="J62" s="41">
        <v>7469</v>
      </c>
      <c r="K62" s="42">
        <v>1</v>
      </c>
      <c r="L62">
        <v>21121</v>
      </c>
    </row>
    <row r="63" spans="1:22" x14ac:dyDescent="0.3">
      <c r="A63" s="57">
        <v>21</v>
      </c>
      <c r="B63" s="57">
        <v>7553</v>
      </c>
      <c r="C63" s="60">
        <v>11</v>
      </c>
      <c r="D63" s="57">
        <v>7561</v>
      </c>
      <c r="E63" s="60">
        <v>11</v>
      </c>
      <c r="F63" s="57">
        <v>7565</v>
      </c>
      <c r="G63" s="63">
        <v>21</v>
      </c>
      <c r="H63" s="63">
        <v>7573</v>
      </c>
      <c r="I63" s="41">
        <v>11</v>
      </c>
      <c r="J63" s="41">
        <v>7580</v>
      </c>
      <c r="K63" s="42">
        <v>1</v>
      </c>
      <c r="L63">
        <v>21121</v>
      </c>
    </row>
    <row r="64" spans="1:22" x14ac:dyDescent="0.3">
      <c r="A64" s="57">
        <v>21</v>
      </c>
      <c r="B64" s="57">
        <v>7665</v>
      </c>
      <c r="C64" s="60">
        <v>11</v>
      </c>
      <c r="D64" s="57">
        <v>7671</v>
      </c>
      <c r="E64" s="60">
        <v>11</v>
      </c>
      <c r="F64" s="57">
        <v>7675</v>
      </c>
      <c r="G64" s="63">
        <v>21</v>
      </c>
      <c r="H64" s="63">
        <v>7683</v>
      </c>
      <c r="I64" s="41">
        <v>11</v>
      </c>
      <c r="J64" s="41">
        <v>7688</v>
      </c>
      <c r="K64" s="42">
        <v>1</v>
      </c>
      <c r="L64">
        <v>21121</v>
      </c>
    </row>
    <row r="65" spans="1:12" x14ac:dyDescent="0.3">
      <c r="A65" s="57">
        <v>21</v>
      </c>
      <c r="B65" s="57">
        <v>7773</v>
      </c>
      <c r="C65" s="60">
        <v>11</v>
      </c>
      <c r="D65" s="57">
        <v>7780</v>
      </c>
      <c r="E65" s="60">
        <v>11</v>
      </c>
      <c r="F65" s="57">
        <v>7784</v>
      </c>
      <c r="G65" s="63">
        <v>21</v>
      </c>
      <c r="H65" s="63">
        <v>7790</v>
      </c>
      <c r="I65" s="41">
        <v>11</v>
      </c>
      <c r="J65" s="41">
        <v>7797</v>
      </c>
      <c r="K65" s="42">
        <v>1</v>
      </c>
      <c r="L65">
        <v>21121</v>
      </c>
    </row>
    <row r="66" spans="1:12" x14ac:dyDescent="0.3">
      <c r="A66" s="57">
        <v>21</v>
      </c>
      <c r="B66" s="57">
        <v>7883</v>
      </c>
      <c r="C66" s="60">
        <v>11</v>
      </c>
      <c r="D66" s="57">
        <v>7893</v>
      </c>
      <c r="E66" s="60">
        <v>11</v>
      </c>
      <c r="F66" s="57">
        <v>7898</v>
      </c>
      <c r="G66" s="63">
        <v>12</v>
      </c>
      <c r="H66" s="63">
        <v>7914</v>
      </c>
      <c r="I66" s="41">
        <v>24</v>
      </c>
      <c r="J66" s="41">
        <v>7922</v>
      </c>
      <c r="K66" s="42">
        <v>0</v>
      </c>
      <c r="L66">
        <v>21112</v>
      </c>
    </row>
    <row r="67" spans="1:12" x14ac:dyDescent="0.3">
      <c r="A67" s="57">
        <v>21</v>
      </c>
      <c r="B67" s="57">
        <v>8020</v>
      </c>
      <c r="C67" s="60">
        <v>11</v>
      </c>
      <c r="D67" s="57">
        <v>8028</v>
      </c>
      <c r="E67" s="60">
        <v>11</v>
      </c>
      <c r="F67" s="57">
        <v>8032</v>
      </c>
      <c r="G67" s="63">
        <v>12</v>
      </c>
      <c r="H67" s="63">
        <v>8038</v>
      </c>
      <c r="I67" s="41">
        <v>24</v>
      </c>
      <c r="J67" s="41">
        <v>8046</v>
      </c>
      <c r="K67" s="42">
        <v>0</v>
      </c>
      <c r="L67">
        <v>21112</v>
      </c>
    </row>
    <row r="68" spans="1:12" x14ac:dyDescent="0.3">
      <c r="A68" s="57">
        <v>21</v>
      </c>
      <c r="B68" s="57">
        <v>8145</v>
      </c>
      <c r="C68" s="60">
        <v>11</v>
      </c>
      <c r="D68" s="57">
        <v>8152</v>
      </c>
      <c r="E68" s="60">
        <v>11</v>
      </c>
      <c r="F68" s="57">
        <v>8156</v>
      </c>
      <c r="G68" s="63">
        <v>21</v>
      </c>
      <c r="H68" s="63">
        <v>8162</v>
      </c>
      <c r="I68" s="41">
        <v>11</v>
      </c>
      <c r="J68" s="41">
        <v>8169</v>
      </c>
      <c r="K68" s="42">
        <v>1</v>
      </c>
      <c r="L68">
        <v>21121</v>
      </c>
    </row>
    <row r="69" spans="1:12" x14ac:dyDescent="0.3">
      <c r="A69" s="57">
        <v>21</v>
      </c>
      <c r="B69" s="57">
        <v>8256</v>
      </c>
      <c r="C69" s="60">
        <v>11</v>
      </c>
      <c r="D69" s="57">
        <v>8263</v>
      </c>
      <c r="E69" s="60">
        <v>11</v>
      </c>
      <c r="F69" s="57">
        <v>8267</v>
      </c>
      <c r="G69" s="63">
        <v>21</v>
      </c>
      <c r="H69" s="63">
        <v>8275</v>
      </c>
      <c r="I69" s="41">
        <v>11</v>
      </c>
      <c r="J69" s="41">
        <v>8282</v>
      </c>
      <c r="K69" s="42">
        <v>1</v>
      </c>
      <c r="L69">
        <v>21121</v>
      </c>
    </row>
    <row r="70" spans="1:12" x14ac:dyDescent="0.3">
      <c r="A70" s="57">
        <v>21</v>
      </c>
      <c r="B70" s="57">
        <v>8365</v>
      </c>
      <c r="C70" s="60">
        <v>11</v>
      </c>
      <c r="D70" s="57">
        <v>8370</v>
      </c>
      <c r="E70" s="60">
        <v>11</v>
      </c>
      <c r="F70" s="57">
        <v>8374</v>
      </c>
      <c r="G70" s="63">
        <v>21</v>
      </c>
      <c r="H70" s="63">
        <v>8382</v>
      </c>
      <c r="I70" s="41">
        <v>11</v>
      </c>
      <c r="J70" s="41">
        <v>8386</v>
      </c>
      <c r="K70" s="42">
        <v>1</v>
      </c>
      <c r="L70">
        <v>21121</v>
      </c>
    </row>
    <row r="71" spans="1:12" x14ac:dyDescent="0.3">
      <c r="A71" s="58">
        <v>21</v>
      </c>
      <c r="B71" s="58">
        <v>8472</v>
      </c>
      <c r="C71" s="61">
        <v>11</v>
      </c>
      <c r="D71" s="58">
        <v>8479</v>
      </c>
      <c r="E71" s="61">
        <v>11</v>
      </c>
      <c r="F71" s="58">
        <v>8483</v>
      </c>
      <c r="G71" s="64">
        <v>12</v>
      </c>
      <c r="H71" s="64">
        <v>8489</v>
      </c>
      <c r="I71" s="40">
        <v>24</v>
      </c>
      <c r="J71" s="40">
        <v>8497</v>
      </c>
      <c r="K71" s="50">
        <v>0</v>
      </c>
      <c r="L71">
        <v>21112</v>
      </c>
    </row>
    <row r="72" spans="1:12" x14ac:dyDescent="0.3">
      <c r="A72" s="58">
        <v>21</v>
      </c>
      <c r="B72" s="58">
        <v>8598</v>
      </c>
      <c r="C72" s="61">
        <v>11</v>
      </c>
      <c r="D72" s="58">
        <v>8606</v>
      </c>
      <c r="E72" s="61">
        <v>11</v>
      </c>
      <c r="F72" s="58">
        <v>8612</v>
      </c>
      <c r="G72" s="64">
        <v>12</v>
      </c>
      <c r="H72" s="64">
        <v>8626</v>
      </c>
      <c r="I72" s="40">
        <v>13</v>
      </c>
      <c r="J72" s="40">
        <v>8657</v>
      </c>
      <c r="K72" s="50">
        <v>0</v>
      </c>
      <c r="L72">
        <v>21111</v>
      </c>
    </row>
    <row r="73" spans="1:12" x14ac:dyDescent="0.3">
      <c r="A73" s="58">
        <v>21</v>
      </c>
      <c r="B73" s="58">
        <v>8758</v>
      </c>
      <c r="C73" s="61">
        <v>11</v>
      </c>
      <c r="D73" s="58">
        <v>8766</v>
      </c>
      <c r="E73" s="61">
        <v>11</v>
      </c>
      <c r="F73" s="58">
        <v>8770</v>
      </c>
      <c r="G73" s="64">
        <v>21</v>
      </c>
      <c r="H73" s="64">
        <v>8779</v>
      </c>
      <c r="I73" s="40">
        <v>11</v>
      </c>
      <c r="J73" s="40">
        <v>8786</v>
      </c>
      <c r="K73" s="50">
        <v>1</v>
      </c>
      <c r="L73">
        <v>21121</v>
      </c>
    </row>
    <row r="74" spans="1:12" x14ac:dyDescent="0.3">
      <c r="A74" s="58">
        <v>21</v>
      </c>
      <c r="B74" s="58">
        <v>8872</v>
      </c>
      <c r="C74" s="61">
        <v>11</v>
      </c>
      <c r="D74" s="58">
        <v>8879</v>
      </c>
      <c r="E74" s="61">
        <v>11</v>
      </c>
      <c r="F74" s="58">
        <v>8883</v>
      </c>
      <c r="G74" s="64">
        <v>12</v>
      </c>
      <c r="H74" s="64">
        <v>8899</v>
      </c>
      <c r="I74" s="40">
        <v>13</v>
      </c>
      <c r="J74" s="40">
        <v>8927</v>
      </c>
      <c r="K74" s="50">
        <v>0</v>
      </c>
      <c r="L74">
        <v>21111</v>
      </c>
    </row>
    <row r="75" spans="1:12" x14ac:dyDescent="0.3">
      <c r="A75" s="58">
        <v>21</v>
      </c>
      <c r="B75" s="58">
        <v>9020</v>
      </c>
      <c r="C75" s="61">
        <v>11</v>
      </c>
      <c r="D75" s="58">
        <v>9028</v>
      </c>
      <c r="E75" s="61">
        <v>11</v>
      </c>
      <c r="F75" s="58">
        <v>9032</v>
      </c>
      <c r="G75" s="64">
        <v>21</v>
      </c>
      <c r="H75" s="64">
        <v>9041</v>
      </c>
      <c r="I75" s="40">
        <v>11</v>
      </c>
      <c r="J75" s="40">
        <v>9046</v>
      </c>
      <c r="K75" s="50">
        <v>1</v>
      </c>
      <c r="L75">
        <v>21121</v>
      </c>
    </row>
    <row r="76" spans="1:12" x14ac:dyDescent="0.3">
      <c r="A76" s="58">
        <v>21</v>
      </c>
      <c r="B76" s="58">
        <v>9137</v>
      </c>
      <c r="C76" s="61">
        <v>11</v>
      </c>
      <c r="D76" s="58">
        <v>9145</v>
      </c>
      <c r="E76" s="61">
        <v>11</v>
      </c>
      <c r="F76" s="58">
        <v>9159</v>
      </c>
      <c r="G76" s="64">
        <v>21</v>
      </c>
      <c r="H76" s="64">
        <v>9167</v>
      </c>
      <c r="I76" s="40">
        <v>11</v>
      </c>
      <c r="J76" s="40">
        <v>9174</v>
      </c>
      <c r="K76" s="50">
        <v>1</v>
      </c>
      <c r="L76">
        <v>21121</v>
      </c>
    </row>
    <row r="77" spans="1:12" x14ac:dyDescent="0.3">
      <c r="A77" s="58">
        <v>21</v>
      </c>
      <c r="B77" s="58">
        <v>9260</v>
      </c>
      <c r="C77" s="61">
        <v>11</v>
      </c>
      <c r="D77" s="58">
        <v>9265</v>
      </c>
      <c r="E77" s="61">
        <v>11</v>
      </c>
      <c r="F77" s="58">
        <v>9268</v>
      </c>
      <c r="G77" s="64">
        <v>21</v>
      </c>
      <c r="H77" s="64">
        <v>9276</v>
      </c>
      <c r="I77" s="40">
        <v>11</v>
      </c>
      <c r="J77" s="40">
        <v>9283</v>
      </c>
      <c r="K77" s="50">
        <v>1</v>
      </c>
      <c r="L77">
        <v>21121</v>
      </c>
    </row>
    <row r="78" spans="1:12" x14ac:dyDescent="0.3">
      <c r="A78" s="58">
        <v>21</v>
      </c>
      <c r="B78" s="58">
        <v>9367</v>
      </c>
      <c r="C78" s="61">
        <v>11</v>
      </c>
      <c r="D78" s="58">
        <v>9372</v>
      </c>
      <c r="E78" s="61">
        <v>11</v>
      </c>
      <c r="F78" s="58">
        <v>9376</v>
      </c>
      <c r="G78" s="64">
        <v>21</v>
      </c>
      <c r="H78" s="64">
        <v>9385</v>
      </c>
      <c r="I78" s="40">
        <v>11</v>
      </c>
      <c r="J78" s="40">
        <v>9389</v>
      </c>
      <c r="K78" s="50">
        <v>1</v>
      </c>
      <c r="L78">
        <v>21121</v>
      </c>
    </row>
    <row r="79" spans="1:12" x14ac:dyDescent="0.3">
      <c r="A79" s="58">
        <v>12</v>
      </c>
      <c r="B79" s="58">
        <v>9504</v>
      </c>
      <c r="C79" s="61">
        <v>13</v>
      </c>
      <c r="D79" s="58">
        <v>9512</v>
      </c>
      <c r="E79" s="61">
        <v>24</v>
      </c>
      <c r="F79" s="58">
        <v>9521</v>
      </c>
      <c r="G79" s="64">
        <v>14</v>
      </c>
      <c r="H79" s="64">
        <v>9527</v>
      </c>
      <c r="I79" s="40">
        <v>13</v>
      </c>
      <c r="J79" s="40">
        <v>9546</v>
      </c>
      <c r="K79" s="50">
        <v>0</v>
      </c>
      <c r="L79">
        <v>11211</v>
      </c>
    </row>
    <row r="80" spans="1:12" x14ac:dyDescent="0.3">
      <c r="A80" s="58">
        <v>21</v>
      </c>
      <c r="B80" s="58">
        <v>9641</v>
      </c>
      <c r="C80" s="61">
        <v>11</v>
      </c>
      <c r="D80" s="58">
        <v>9648</v>
      </c>
      <c r="E80" s="61">
        <v>11</v>
      </c>
      <c r="F80" s="58">
        <v>9652</v>
      </c>
      <c r="G80" s="64">
        <v>12</v>
      </c>
      <c r="H80" s="64">
        <v>9666</v>
      </c>
      <c r="I80" s="40">
        <v>13</v>
      </c>
      <c r="J80" s="40">
        <v>9690</v>
      </c>
      <c r="K80" s="50">
        <v>0</v>
      </c>
      <c r="L80">
        <v>21111</v>
      </c>
    </row>
    <row r="81" spans="1:12" x14ac:dyDescent="0.3">
      <c r="A81" s="58">
        <v>21</v>
      </c>
      <c r="B81" s="58">
        <v>9786</v>
      </c>
      <c r="C81" s="61">
        <v>11</v>
      </c>
      <c r="D81" s="58">
        <v>9794</v>
      </c>
      <c r="E81" s="61">
        <v>11</v>
      </c>
      <c r="F81" s="58">
        <v>9798</v>
      </c>
      <c r="G81" s="64">
        <v>12</v>
      </c>
      <c r="H81" s="64">
        <v>9813</v>
      </c>
      <c r="I81" s="40">
        <v>13</v>
      </c>
      <c r="J81" s="40">
        <v>9838</v>
      </c>
      <c r="K81" s="50">
        <v>0</v>
      </c>
      <c r="L81">
        <v>21111</v>
      </c>
    </row>
    <row r="82" spans="1:12" x14ac:dyDescent="0.3">
      <c r="A82" s="58">
        <v>21</v>
      </c>
      <c r="B82" s="58">
        <v>9935</v>
      </c>
      <c r="C82" s="61">
        <v>11</v>
      </c>
      <c r="D82" s="58">
        <v>9940</v>
      </c>
      <c r="E82" s="61">
        <v>11</v>
      </c>
      <c r="F82" s="58">
        <v>9946</v>
      </c>
      <c r="G82" s="64">
        <v>21</v>
      </c>
      <c r="H82" s="64">
        <v>9955</v>
      </c>
      <c r="I82" s="40">
        <v>11</v>
      </c>
      <c r="J82" s="40">
        <v>9960</v>
      </c>
      <c r="K82" s="50">
        <v>1</v>
      </c>
      <c r="L82">
        <v>21121</v>
      </c>
    </row>
    <row r="83" spans="1:12" x14ac:dyDescent="0.3">
      <c r="A83" s="58">
        <v>21</v>
      </c>
      <c r="B83" s="58">
        <v>10046</v>
      </c>
      <c r="C83" s="61">
        <v>11</v>
      </c>
      <c r="D83" s="58">
        <v>10053</v>
      </c>
      <c r="E83" s="61">
        <v>11</v>
      </c>
      <c r="F83" s="58">
        <v>10057</v>
      </c>
      <c r="G83" s="64">
        <v>21</v>
      </c>
      <c r="H83" s="64">
        <v>10065</v>
      </c>
      <c r="I83" s="40">
        <v>11</v>
      </c>
      <c r="J83" s="40">
        <v>10071</v>
      </c>
      <c r="K83" s="50">
        <v>1</v>
      </c>
      <c r="L83">
        <v>21121</v>
      </c>
    </row>
    <row r="84" spans="1:12" x14ac:dyDescent="0.3">
      <c r="A84" s="17"/>
      <c r="B84" s="17"/>
      <c r="C84" s="17"/>
      <c r="D84" s="17"/>
      <c r="E84" s="17"/>
      <c r="F84" s="17"/>
      <c r="G84" s="17"/>
      <c r="H8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0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133</v>
      </c>
      <c r="V3" s="25" t="s">
        <v>117</v>
      </c>
      <c r="W3">
        <f>COUNTA(L7:L28)</f>
        <v>22</v>
      </c>
      <c r="AA3" s="25" t="s">
        <v>117</v>
      </c>
      <c r="AB3">
        <f>COUNTA(L29:L50)</f>
        <v>22</v>
      </c>
      <c r="AF3" s="25" t="s">
        <v>117</v>
      </c>
      <c r="AG3">
        <f>COUNTA(L51:L73)</f>
        <v>23</v>
      </c>
      <c r="AK3" s="25" t="s">
        <v>117</v>
      </c>
      <c r="AL3">
        <f>COUNTA(L74:L95)</f>
        <v>22</v>
      </c>
      <c r="AP3" s="25" t="s">
        <v>117</v>
      </c>
      <c r="AQ3">
        <f>COUNTA(L96:L117)</f>
        <v>22</v>
      </c>
      <c r="AU3" s="25" t="s">
        <v>117</v>
      </c>
      <c r="AV3">
        <f>COUNTA(L118:L139)</f>
        <v>22</v>
      </c>
    </row>
    <row r="4" spans="1:48" x14ac:dyDescent="0.3">
      <c r="P4" s="25" t="s">
        <v>85</v>
      </c>
      <c r="Q4" s="26">
        <f>SUM(O7:O38)</f>
        <v>133</v>
      </c>
      <c r="V4" s="25" t="s">
        <v>118</v>
      </c>
      <c r="W4">
        <f>SUM(U7:U38)</f>
        <v>22</v>
      </c>
      <c r="AA4" s="25" t="s">
        <v>118</v>
      </c>
      <c r="AB4">
        <f>SUM(Z7:Z38)</f>
        <v>22</v>
      </c>
      <c r="AF4" s="25" t="s">
        <v>118</v>
      </c>
      <c r="AG4">
        <f>SUM(AE7:AE38)</f>
        <v>23</v>
      </c>
      <c r="AK4" s="25" t="s">
        <v>118</v>
      </c>
      <c r="AL4">
        <f>SUM(AJ7:AJ38)</f>
        <v>22</v>
      </c>
      <c r="AP4" s="25" t="s">
        <v>118</v>
      </c>
      <c r="AQ4">
        <f>SUM(AO7:AO38)</f>
        <v>22</v>
      </c>
      <c r="AU4" s="25" t="s">
        <v>118</v>
      </c>
      <c r="AV4">
        <f>SUM(AT7:AT38)</f>
        <v>22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10</v>
      </c>
      <c r="C7" s="59">
        <v>24</v>
      </c>
      <c r="D7" s="56">
        <v>20</v>
      </c>
      <c r="E7" s="59">
        <v>13</v>
      </c>
      <c r="F7" s="56">
        <v>27</v>
      </c>
      <c r="G7" s="62">
        <v>23</v>
      </c>
      <c r="H7" s="62">
        <v>36</v>
      </c>
      <c r="I7" s="41">
        <v>13</v>
      </c>
      <c r="J7" s="41">
        <v>44</v>
      </c>
      <c r="K7" s="42">
        <v>0</v>
      </c>
      <c r="L7">
        <v>12121</v>
      </c>
      <c r="N7" s="35">
        <v>11111</v>
      </c>
      <c r="O7" s="35">
        <f>COUNTIF($L$7:$L$500,N7)</f>
        <v>3</v>
      </c>
      <c r="P7" s="35">
        <f>O7/$Q$4</f>
        <v>2.2556390977443608E-2</v>
      </c>
      <c r="Q7" s="35">
        <f>IF(P7=0,0,(P7*((LOG(P7))/LOG(2))))</f>
        <v>-0.12339067522060226</v>
      </c>
      <c r="T7" s="35">
        <f>N7</f>
        <v>11111</v>
      </c>
      <c r="U7" s="35">
        <f>COUNTIF(L7:L28,T7)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COUNTIF(L29:L50,Y7)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COUNTIF(L51:L73,AD7)</f>
        <v>2</v>
      </c>
      <c r="AF7" s="35">
        <f>AE7/(AG4-AE25)</f>
        <v>0.1111111111111111</v>
      </c>
      <c r="AG7" s="35">
        <f>IF(AF7=0,0,(AF7*((LOG(AF7))/LOG(2))))</f>
        <v>-0.3522138890491458</v>
      </c>
      <c r="AI7" s="35">
        <f>N7</f>
        <v>11111</v>
      </c>
      <c r="AJ7" s="35">
        <f>COUNTIF(L74:L95,AI7)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COUNTIF(L96:L117,AN7)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COUNTIF(L118:L139,AS7)</f>
        <v>1</v>
      </c>
      <c r="AU7" s="35">
        <f>AT7/(AV4-AT25)</f>
        <v>7.1428571428571425E-2</v>
      </c>
      <c r="AV7" s="35">
        <f>IF(AU7=0,0,(AU7*((LOG(AU7))/LOG(2))))</f>
        <v>-0.27195392300411453</v>
      </c>
    </row>
    <row r="8" spans="1:48" x14ac:dyDescent="0.3">
      <c r="A8" s="57">
        <v>21</v>
      </c>
      <c r="B8" s="57">
        <v>142</v>
      </c>
      <c r="C8" s="60">
        <v>11</v>
      </c>
      <c r="D8" s="57">
        <v>151</v>
      </c>
      <c r="E8" s="60">
        <v>22</v>
      </c>
      <c r="F8" s="57">
        <v>158</v>
      </c>
      <c r="G8" s="63">
        <v>14</v>
      </c>
      <c r="H8" s="63">
        <v>166</v>
      </c>
      <c r="I8" s="41">
        <v>13</v>
      </c>
      <c r="J8" s="41">
        <v>185</v>
      </c>
      <c r="K8" s="42">
        <v>0</v>
      </c>
      <c r="L8">
        <v>21211</v>
      </c>
      <c r="N8" s="35">
        <v>11112</v>
      </c>
      <c r="O8" s="35">
        <f>COUNTIF($L$7:$L$500,N8)</f>
        <v>4</v>
      </c>
      <c r="P8" s="35">
        <f>O8/$Q$4</f>
        <v>3.007518796992481E-2</v>
      </c>
      <c r="Q8" s="35">
        <f>IF(P8=0,0,(P8*((LOG(P8))/LOG(2))))</f>
        <v>-0.15203856948875757</v>
      </c>
      <c r="T8" s="35">
        <f>N8</f>
        <v>11112</v>
      </c>
      <c r="U8" s="35">
        <f>COUNTIF(L7:L28,T8)</f>
        <v>1</v>
      </c>
      <c r="V8" s="35">
        <f>U8/(W4-U25)</f>
        <v>5.2631578947368418E-2</v>
      </c>
      <c r="W8" s="35">
        <f>IF(V8=0,0,(V8*((LOG(V8))/LOG(2))))</f>
        <v>-0.22357513228650452</v>
      </c>
      <c r="Y8" s="35">
        <f>N8</f>
        <v>11112</v>
      </c>
      <c r="Z8" s="35">
        <f>COUNTIF(L29:L50,Y8)</f>
        <v>1</v>
      </c>
      <c r="AA8" s="35">
        <f>Z8/(AB4-Z25)</f>
        <v>0.1</v>
      </c>
      <c r="AB8" s="35">
        <f>IF(AA8=0,0,(AA8*((LOG(AA8))/LOG(2))))</f>
        <v>-0.33219280948873625</v>
      </c>
      <c r="AD8" s="35">
        <f>N8</f>
        <v>11112</v>
      </c>
      <c r="AE8" s="35">
        <f>COUNTIF(L51:L73,AD8)</f>
        <v>1</v>
      </c>
      <c r="AF8" s="35">
        <f>AE8/(AG4-AE25)</f>
        <v>5.5555555555555552E-2</v>
      </c>
      <c r="AG8" s="35">
        <f>IF(AF8=0,0,(AF8*((LOG(AF8))/LOG(2))))</f>
        <v>-0.23166250008012845</v>
      </c>
      <c r="AI8" s="35">
        <f>N8</f>
        <v>11112</v>
      </c>
      <c r="AJ8" s="35">
        <f>COUNTIF(L74:L95,AI8)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COUNTIF(L96:L117,AN8)</f>
        <v>1</v>
      </c>
      <c r="AP8" s="35">
        <f>AO8/(AQ4-AO25)</f>
        <v>6.25E-2</v>
      </c>
      <c r="AQ8" s="35">
        <f>IF(AP8=0,0,(AP8*((LOG(AP8))/LOG(2))))</f>
        <v>-0.25</v>
      </c>
      <c r="AS8" s="35">
        <f>N8</f>
        <v>11112</v>
      </c>
      <c r="AT8" s="35">
        <f>COUNTIF(L118:L139,AS8)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288</v>
      </c>
      <c r="C9" s="60">
        <v>11</v>
      </c>
      <c r="D9" s="57">
        <v>297</v>
      </c>
      <c r="E9" s="60">
        <v>22</v>
      </c>
      <c r="F9" s="57">
        <v>305</v>
      </c>
      <c r="G9" s="63">
        <v>14</v>
      </c>
      <c r="H9" s="63">
        <v>311</v>
      </c>
      <c r="I9" s="41">
        <v>24</v>
      </c>
      <c r="J9" s="41">
        <v>319</v>
      </c>
      <c r="K9" s="42">
        <v>0</v>
      </c>
      <c r="L9">
        <v>21212</v>
      </c>
      <c r="N9" s="35">
        <v>11121</v>
      </c>
      <c r="O9" s="35">
        <f>COUNTIF($L$7:$L$500,N9)</f>
        <v>1</v>
      </c>
      <c r="P9" s="35">
        <f>O9/$Q$4</f>
        <v>7.5187969924812026E-3</v>
      </c>
      <c r="Q9" s="35">
        <f>IF(P9=0,0,(P9*((LOG(P9))/LOG(2))))</f>
        <v>-5.3047236357151799E-2</v>
      </c>
      <c r="T9" s="35">
        <f>N9</f>
        <v>11121</v>
      </c>
      <c r="U9" s="35">
        <f>COUNTIF(L7:L28,T9)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COUNTIF(L29:L50,Y9)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COUNTIF(L51:L73,AD9)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COUNTIF(L74:L95,AI9)</f>
        <v>1</v>
      </c>
      <c r="AK9" s="35">
        <f>AJ9/(AL4-AJ25)</f>
        <v>6.25E-2</v>
      </c>
      <c r="AL9" s="35">
        <f>IF(AK9=0,0,(AK9*((LOG(AK9))/LOG(2))))</f>
        <v>-0.25</v>
      </c>
      <c r="AN9" s="35">
        <f>N9</f>
        <v>11121</v>
      </c>
      <c r="AO9" s="35">
        <f>COUNTIF(L96:L117,AN9)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COUNTIF(L118:L139,AS9)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427</v>
      </c>
      <c r="C10" s="60">
        <v>11</v>
      </c>
      <c r="D10" s="57">
        <v>436</v>
      </c>
      <c r="E10" s="60">
        <v>11</v>
      </c>
      <c r="F10" s="57">
        <v>443</v>
      </c>
      <c r="G10" s="63">
        <v>12</v>
      </c>
      <c r="H10" s="63">
        <v>458</v>
      </c>
      <c r="I10" s="41">
        <v>24</v>
      </c>
      <c r="J10" s="41">
        <v>468</v>
      </c>
      <c r="K10" s="42">
        <v>0</v>
      </c>
      <c r="L10">
        <v>21112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COUNTIF(L29:L50,Y10)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COUNTIF(L51:L73,AD10)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COUNTIF(L74:L95,AI10)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COUNTIF(L96:L117,AN10)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COUNTIF(L118:L139,AS10)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584</v>
      </c>
      <c r="C11" s="60">
        <v>11</v>
      </c>
      <c r="D11" s="57">
        <v>592</v>
      </c>
      <c r="E11" s="60">
        <v>22</v>
      </c>
      <c r="F11" s="57">
        <v>601</v>
      </c>
      <c r="G11" s="63">
        <v>14</v>
      </c>
      <c r="H11" s="63">
        <v>608</v>
      </c>
      <c r="I11" s="41">
        <v>13</v>
      </c>
      <c r="J11" s="41">
        <v>621</v>
      </c>
      <c r="K11" s="42">
        <v>0</v>
      </c>
      <c r="L11">
        <v>21211</v>
      </c>
      <c r="N11" s="35">
        <v>11211</v>
      </c>
      <c r="O11" s="35">
        <f>COUNTIF($L$7:$L$500,N11)</f>
        <v>5</v>
      </c>
      <c r="P11" s="35">
        <f>O11/$Q$4</f>
        <v>3.7593984962406013E-2</v>
      </c>
      <c r="Q11" s="35">
        <f>IF(P11=0,0,(P11*((LOG(P11))/LOG(2))))</f>
        <v>-0.17794565190277545</v>
      </c>
      <c r="T11" s="35">
        <f>N11</f>
        <v>11211</v>
      </c>
      <c r="U11" s="35">
        <f>COUNTIF(L7:L28,T11)</f>
        <v>1</v>
      </c>
      <c r="V11" s="35">
        <f>U11/(W4-U25)</f>
        <v>5.2631578947368418E-2</v>
      </c>
      <c r="W11" s="35">
        <f>IF(V11=0,0,(V11*((LOG(V11))/LOG(2))))</f>
        <v>-0.22357513228650452</v>
      </c>
      <c r="Y11" s="35">
        <f>N11</f>
        <v>11211</v>
      </c>
      <c r="Z11" s="35">
        <f>COUNTIF(L29:L50,Y11)</f>
        <v>1</v>
      </c>
      <c r="AA11" s="35">
        <f>Z11/(AB4-Z25)</f>
        <v>0.1</v>
      </c>
      <c r="AB11" s="35">
        <f>IF(AA11=0,0,(AA11*((LOG(AA11))/LOG(2))))</f>
        <v>-0.33219280948873625</v>
      </c>
      <c r="AD11" s="35">
        <f>N11</f>
        <v>11211</v>
      </c>
      <c r="AE11" s="35">
        <f>COUNTIF(L51:L73,AD11)</f>
        <v>1</v>
      </c>
      <c r="AF11" s="35">
        <f>AE11/(AG4-AE25)</f>
        <v>5.5555555555555552E-2</v>
      </c>
      <c r="AG11" s="35">
        <f>IF(AF11=0,0,(AF11*((LOG(AF11))/LOG(2))))</f>
        <v>-0.23166250008012845</v>
      </c>
      <c r="AI11" s="35">
        <f>N11</f>
        <v>11211</v>
      </c>
      <c r="AJ11" s="35">
        <f>COUNTIF(L74:L95,AI11)</f>
        <v>1</v>
      </c>
      <c r="AK11" s="35">
        <f>AJ11/(AL4-AJ25)</f>
        <v>6.25E-2</v>
      </c>
      <c r="AL11" s="35">
        <f>IF(AK11=0,0,(AK11*((LOG(AK11))/LOG(2))))</f>
        <v>-0.25</v>
      </c>
      <c r="AN11" s="35">
        <f>N11</f>
        <v>11211</v>
      </c>
      <c r="AO11" s="35">
        <f>COUNTIF(L96:L117,AN11)</f>
        <v>1</v>
      </c>
      <c r="AP11" s="35">
        <f>AO11/(AQ4-AO25)</f>
        <v>6.25E-2</v>
      </c>
      <c r="AQ11" s="35">
        <f>IF(AP11=0,0,(AP11*((LOG(AP11))/LOG(2))))</f>
        <v>-0.25</v>
      </c>
      <c r="AS11" s="35">
        <f>N11</f>
        <v>11211</v>
      </c>
      <c r="AT11" s="35">
        <f>COUNTIF(L118:L139,AS11)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731</v>
      </c>
      <c r="C12" s="60">
        <v>11</v>
      </c>
      <c r="D12" s="57">
        <v>739</v>
      </c>
      <c r="E12" s="60">
        <v>22</v>
      </c>
      <c r="F12" s="57">
        <v>748</v>
      </c>
      <c r="G12" s="63">
        <v>14</v>
      </c>
      <c r="H12" s="63">
        <v>755</v>
      </c>
      <c r="I12" s="41">
        <v>13</v>
      </c>
      <c r="J12" s="41">
        <v>768</v>
      </c>
      <c r="K12" s="42">
        <v>0</v>
      </c>
      <c r="L12">
        <v>21211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COUNTIF(L29:L50,Y12)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COUNTIF(L51:L73,AD12)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COUNTIF(L74:L95,AI12)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COUNTIF(L96:L117,AN12)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COUNTIF(L118:L139,AS12)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872</v>
      </c>
      <c r="C13" s="60">
        <v>11</v>
      </c>
      <c r="D13" s="57">
        <v>880</v>
      </c>
      <c r="E13" s="60">
        <v>11</v>
      </c>
      <c r="F13" s="57">
        <v>888</v>
      </c>
      <c r="G13" s="63">
        <v>12</v>
      </c>
      <c r="H13" s="63">
        <v>903</v>
      </c>
      <c r="I13" s="41">
        <v>13</v>
      </c>
      <c r="J13" s="41">
        <v>920</v>
      </c>
      <c r="K13" s="42">
        <v>0</v>
      </c>
      <c r="L13">
        <v>21111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COUNTIF(L29:L50,Y13)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COUNTIF(L51:L73,AD13)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COUNTIF(L74:L95,AI13)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COUNTIF(L96:L117,AN13)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COUNTIF(L118:L139,AS13)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1035</v>
      </c>
      <c r="C14" s="60">
        <v>13</v>
      </c>
      <c r="D14" s="57">
        <v>1040</v>
      </c>
      <c r="E14" s="60">
        <v>24</v>
      </c>
      <c r="F14" s="57">
        <v>1049</v>
      </c>
      <c r="G14" s="63">
        <v>14</v>
      </c>
      <c r="H14" s="63">
        <v>1056</v>
      </c>
      <c r="I14" s="41">
        <v>13</v>
      </c>
      <c r="J14" s="41">
        <v>1069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COUNTIF(L29:L50,Y14)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COUNTIF(L51:L73,AD14)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COUNTIF(L74:L95,AI14)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COUNTIF(L96:L117,AN14)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COUNTIF(L118:L139,AS14)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1173</v>
      </c>
      <c r="C15" s="60">
        <v>11</v>
      </c>
      <c r="D15" s="57">
        <v>1181</v>
      </c>
      <c r="E15" s="60">
        <v>11</v>
      </c>
      <c r="F15" s="57">
        <v>1185</v>
      </c>
      <c r="G15" s="63">
        <v>21</v>
      </c>
      <c r="H15" s="63">
        <v>1194</v>
      </c>
      <c r="I15" s="41">
        <v>11</v>
      </c>
      <c r="J15" s="41">
        <v>1201</v>
      </c>
      <c r="K15" s="42">
        <v>1</v>
      </c>
      <c r="L15">
        <v>21121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COUNTIF(L29:L50,Y15)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COUNTIF(L51:L73,AD15)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COUNTIF(L74:L95,AI15)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COUNTIF(L96:L117,AN15)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COUNTIF(L118:L139,AS15)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1304</v>
      </c>
      <c r="C16" s="60">
        <v>11</v>
      </c>
      <c r="D16" s="57">
        <v>1313</v>
      </c>
      <c r="E16" s="60">
        <v>11</v>
      </c>
      <c r="F16" s="57">
        <v>1330</v>
      </c>
      <c r="G16" s="63">
        <v>12</v>
      </c>
      <c r="H16" s="63">
        <v>1342</v>
      </c>
      <c r="I16" s="41">
        <v>24</v>
      </c>
      <c r="J16" s="41">
        <v>1354</v>
      </c>
      <c r="K16" s="42">
        <v>0</v>
      </c>
      <c r="L16">
        <v>21112</v>
      </c>
      <c r="N16" s="35">
        <v>12112</v>
      </c>
      <c r="O16" s="35">
        <f>COUNTIF($L$7:$L$500,N16)</f>
        <v>2</v>
      </c>
      <c r="P16" s="35">
        <f>O16/$Q$4</f>
        <v>1.5037593984962405E-2</v>
      </c>
      <c r="Q16" s="35">
        <f>IF(P16=0,0,(P16*((LOG(P16))/LOG(2))))</f>
        <v>-9.1056878729341179E-2</v>
      </c>
      <c r="T16" s="35">
        <f>N16</f>
        <v>12112</v>
      </c>
      <c r="U16" s="35">
        <f>COUNTIF(L7:L28,T16)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COUNTIF(L29:L50,Y16)</f>
        <v>1</v>
      </c>
      <c r="AA16" s="35">
        <f>Z16/(AB4-Z25)</f>
        <v>0.1</v>
      </c>
      <c r="AB16" s="35">
        <f>IF(AA16=0,0,(AA16*((LOG(AA16))/LOG(2))))</f>
        <v>-0.33219280948873625</v>
      </c>
      <c r="AD16" s="35">
        <f>N16</f>
        <v>12112</v>
      </c>
      <c r="AE16" s="35">
        <f>COUNTIF(L51:L73,AD16)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COUNTIF(L74:L95,AI16)</f>
        <v>1</v>
      </c>
      <c r="AK16" s="35">
        <f>AJ16/(AL4-AJ25)</f>
        <v>6.25E-2</v>
      </c>
      <c r="AL16" s="35">
        <f>IF(AK16=0,0,(AK16*((LOG(AK16))/LOG(2))))</f>
        <v>-0.25</v>
      </c>
      <c r="AN16" s="35">
        <f>N16</f>
        <v>12112</v>
      </c>
      <c r="AO16" s="35">
        <f>COUNTIF(L96:L117,AN16)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COUNTIF(L118:L139,AS16)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1462</v>
      </c>
      <c r="C17" s="60">
        <v>11</v>
      </c>
      <c r="D17" s="57">
        <v>1470</v>
      </c>
      <c r="E17" s="60">
        <v>22</v>
      </c>
      <c r="F17" s="57">
        <v>1479</v>
      </c>
      <c r="G17" s="63">
        <v>14</v>
      </c>
      <c r="H17" s="63">
        <v>1487</v>
      </c>
      <c r="I17" s="41">
        <v>13</v>
      </c>
      <c r="J17" s="41">
        <v>1501</v>
      </c>
      <c r="K17" s="42">
        <v>0</v>
      </c>
      <c r="L17">
        <v>21211</v>
      </c>
      <c r="N17" s="35">
        <v>12121</v>
      </c>
      <c r="O17" s="35">
        <f>COUNTIF($L$7:$L$500,N17)</f>
        <v>1</v>
      </c>
      <c r="P17" s="35">
        <f>O17/$Q$4</f>
        <v>7.5187969924812026E-3</v>
      </c>
      <c r="Q17" s="35">
        <f>IF(P17=0,0,(P17*((LOG(P17))/LOG(2))))</f>
        <v>-5.3047236357151799E-2</v>
      </c>
      <c r="T17" s="35">
        <f>N17</f>
        <v>12121</v>
      </c>
      <c r="U17" s="35">
        <f>COUNTIF(L7:L28,T17)</f>
        <v>1</v>
      </c>
      <c r="V17" s="35">
        <f>U17/(W4-U25)</f>
        <v>5.2631578947368418E-2</v>
      </c>
      <c r="W17" s="35">
        <f>IF(V17=0,0,(V17*((LOG(V17))/LOG(2))))</f>
        <v>-0.22357513228650452</v>
      </c>
      <c r="Y17" s="35">
        <f>N17</f>
        <v>12121</v>
      </c>
      <c r="Z17" s="35">
        <f>COUNTIF(L29:L50,Y17)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COUNTIF(L51:L73,AD17)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COUNTIF(L74:L95,AI17)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COUNTIF(L96:L117,AN17)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COUNTIF(L118:L139,AS17)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1600</v>
      </c>
      <c r="C18" s="60">
        <v>11</v>
      </c>
      <c r="D18" s="57">
        <v>1608</v>
      </c>
      <c r="E18" s="60">
        <v>11</v>
      </c>
      <c r="F18" s="57">
        <v>1624</v>
      </c>
      <c r="G18" s="63">
        <v>12</v>
      </c>
      <c r="H18" s="63">
        <v>1638</v>
      </c>
      <c r="I18" s="41">
        <v>24</v>
      </c>
      <c r="J18" s="41">
        <v>1646</v>
      </c>
      <c r="K18" s="42">
        <v>0</v>
      </c>
      <c r="L18">
        <v>21112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COUNTIF(L29:L50,Y18)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COUNTIF(L51:L73,AD18)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COUNTIF(L74:L95,AI18)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COUNTIF(L96:L117,AN18)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COUNTIF(L118:L139,AS18)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1744</v>
      </c>
      <c r="C19" s="60">
        <v>11</v>
      </c>
      <c r="D19" s="57">
        <v>1751</v>
      </c>
      <c r="E19" s="60">
        <v>11</v>
      </c>
      <c r="F19" s="57">
        <v>1765</v>
      </c>
      <c r="G19" s="63">
        <v>12</v>
      </c>
      <c r="H19" s="63">
        <v>1775</v>
      </c>
      <c r="I19" s="41">
        <v>13</v>
      </c>
      <c r="J19" s="41">
        <v>1790</v>
      </c>
      <c r="K19" s="42">
        <v>0</v>
      </c>
      <c r="L19">
        <v>21111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COUNTIF(L29:L50,Y19)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COUNTIF(L51:L73,AD19)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COUNTIF(L74:L95,AI19)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COUNTIF(L96:L117,AN19)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COUNTIF(L118:L139,AS19)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1893</v>
      </c>
      <c r="C20" s="60">
        <v>11</v>
      </c>
      <c r="D20" s="57">
        <v>1901</v>
      </c>
      <c r="E20" s="60">
        <v>22</v>
      </c>
      <c r="F20" s="57">
        <v>1910</v>
      </c>
      <c r="G20" s="63">
        <v>14</v>
      </c>
      <c r="H20" s="63">
        <v>1918</v>
      </c>
      <c r="I20" s="41">
        <v>13</v>
      </c>
      <c r="J20" s="41">
        <v>1933</v>
      </c>
      <c r="K20" s="42">
        <v>0</v>
      </c>
      <c r="L20">
        <v>21211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COUNTIF(L29:L50,Y20)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COUNTIF(L51:L73,AD20)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COUNTIF(L74:L95,AI20)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COUNTIF(L96:L117,AN20)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COUNTIF(L118:L139,AS20)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2033</v>
      </c>
      <c r="C21" s="60">
        <v>11</v>
      </c>
      <c r="D21" s="57">
        <v>2041</v>
      </c>
      <c r="E21" s="60">
        <v>11</v>
      </c>
      <c r="F21" s="57">
        <v>2045</v>
      </c>
      <c r="G21" s="63">
        <v>21</v>
      </c>
      <c r="H21" s="63">
        <v>2051</v>
      </c>
      <c r="I21" s="41">
        <v>11</v>
      </c>
      <c r="J21" s="41">
        <v>2059</v>
      </c>
      <c r="K21" s="42">
        <v>1</v>
      </c>
      <c r="L21">
        <v>21121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COUNTIF(L29:L50,Y21)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COUNTIF(L51:L73,AD21)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COUNTIF(L74:L95,AI21)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COUNTIF(L96:L117,AN21)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COUNTIF(L118:L139,AS21)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2150</v>
      </c>
      <c r="C22" s="60">
        <v>11</v>
      </c>
      <c r="D22" s="57">
        <v>2157</v>
      </c>
      <c r="E22" s="60">
        <v>22</v>
      </c>
      <c r="F22" s="57">
        <v>2167</v>
      </c>
      <c r="G22" s="63">
        <v>14</v>
      </c>
      <c r="H22" s="63">
        <v>2171</v>
      </c>
      <c r="I22" s="41">
        <v>13</v>
      </c>
      <c r="J22" s="41">
        <v>2185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COUNTIF(L29:L50,Y22)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COUNTIF(L51:L73,AD22)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COUNTIF(L74:L95,AI22)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COUNTIF(L96:L117,AN22)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COUNTIF(L118:L139,AS22)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2286</v>
      </c>
      <c r="C23" s="60">
        <v>11</v>
      </c>
      <c r="D23" s="57">
        <v>2294</v>
      </c>
      <c r="E23" s="60">
        <v>11</v>
      </c>
      <c r="F23" s="57">
        <v>2298</v>
      </c>
      <c r="G23" s="63">
        <v>12</v>
      </c>
      <c r="H23" s="63">
        <v>2305</v>
      </c>
      <c r="I23" s="41">
        <v>13</v>
      </c>
      <c r="J23" s="41">
        <v>2321</v>
      </c>
      <c r="K23" s="42">
        <v>0</v>
      </c>
      <c r="L23">
        <v>21111</v>
      </c>
      <c r="N23" s="35">
        <v>21111</v>
      </c>
      <c r="O23" s="35">
        <f>COUNTIF($L$7:$L$500,N23)</f>
        <v>36</v>
      </c>
      <c r="P23" s="35">
        <f>O23/$Q$4</f>
        <v>0.27067669172932329</v>
      </c>
      <c r="Q23" s="35">
        <f>IF(P23=0,0,(P23*((LOG(P23))/LOG(2))))</f>
        <v>-0.51032231297834263</v>
      </c>
      <c r="T23" s="35">
        <f>N23</f>
        <v>21111</v>
      </c>
      <c r="U23" s="35">
        <f>COUNTIF(L7:L28,T23)</f>
        <v>3</v>
      </c>
      <c r="V23" s="35">
        <f>U23/(W4-U25)</f>
        <v>0.15789473684210525</v>
      </c>
      <c r="W23" s="35">
        <f>IF(V23=0,0,(V23*((LOG(V23))/LOG(2))))</f>
        <v>-0.42046815990354147</v>
      </c>
      <c r="Y23" s="35">
        <f>N23</f>
        <v>21111</v>
      </c>
      <c r="Z23" s="35">
        <f>COUNTIF(L29:L50,Y23)</f>
        <v>1</v>
      </c>
      <c r="AA23" s="35">
        <f>Z23/(AB4-Z25)</f>
        <v>0.1</v>
      </c>
      <c r="AB23" s="35">
        <f>IF(AA23=0,0,(AA23*((LOG(AA23))/LOG(2))))</f>
        <v>-0.33219280948873625</v>
      </c>
      <c r="AD23" s="35">
        <f>N23</f>
        <v>21111</v>
      </c>
      <c r="AE23" s="35">
        <f>COUNTIF(L51:L73,AD23)</f>
        <v>10</v>
      </c>
      <c r="AF23" s="35">
        <f>AE23/(AG4-AE25)</f>
        <v>0.55555555555555558</v>
      </c>
      <c r="AG23" s="35">
        <f>IF(AF23=0,0,(AF23*((LOG(AF23))/LOG(2))))</f>
        <v>-0.4711093925305278</v>
      </c>
      <c r="AI23" s="35">
        <f>N23</f>
        <v>21111</v>
      </c>
      <c r="AJ23" s="35">
        <f>COUNTIF(L74:L95,AI23)</f>
        <v>5</v>
      </c>
      <c r="AK23" s="35">
        <f>AJ23/(AL4-AJ25)</f>
        <v>0.3125</v>
      </c>
      <c r="AL23" s="35">
        <f>IF(AK23=0,0,(AK23*((LOG(AK23))/LOG(2))))</f>
        <v>-0.52439747034769923</v>
      </c>
      <c r="AN23" s="35">
        <f>N23</f>
        <v>21111</v>
      </c>
      <c r="AO23" s="35">
        <f>COUNTIF(L96:L117,AN23)</f>
        <v>9</v>
      </c>
      <c r="AP23" s="35">
        <f>AO23/(AQ4-AO25)</f>
        <v>0.5625</v>
      </c>
      <c r="AQ23" s="35">
        <f>IF(AP23=0,0,(AP23*((LOG(AP23))/LOG(2))))</f>
        <v>-0.4669171866886993</v>
      </c>
      <c r="AS23" s="35">
        <f>N23</f>
        <v>21111</v>
      </c>
      <c r="AT23" s="35">
        <f>COUNTIF(L118:L139,AS23)</f>
        <v>8</v>
      </c>
      <c r="AU23" s="35">
        <f>AT23/(AV4-AT25)</f>
        <v>0.5714285714285714</v>
      </c>
      <c r="AV23" s="35">
        <f>IF(AU23=0,0,(AU23*((LOG(AU23))/LOG(2))))</f>
        <v>-0.46134566974720237</v>
      </c>
    </row>
    <row r="24" spans="1:48" x14ac:dyDescent="0.3">
      <c r="A24" s="57">
        <v>21</v>
      </c>
      <c r="B24" s="57">
        <v>2420</v>
      </c>
      <c r="C24" s="60">
        <v>11</v>
      </c>
      <c r="D24" s="57">
        <v>2429</v>
      </c>
      <c r="E24" s="60">
        <v>11</v>
      </c>
      <c r="F24" s="57">
        <v>2445</v>
      </c>
      <c r="G24" s="63">
        <v>12</v>
      </c>
      <c r="H24" s="63">
        <v>2457</v>
      </c>
      <c r="I24" s="41">
        <v>24</v>
      </c>
      <c r="J24" s="41">
        <v>2465</v>
      </c>
      <c r="K24" s="42">
        <v>0</v>
      </c>
      <c r="L24">
        <v>21112</v>
      </c>
      <c r="N24" s="35">
        <v>21112</v>
      </c>
      <c r="O24" s="35">
        <f>COUNTIF($L$7:$L$500,N24)</f>
        <v>24</v>
      </c>
      <c r="P24" s="35">
        <f>O24/$Q$4</f>
        <v>0.18045112781954886</v>
      </c>
      <c r="Q24" s="35">
        <f>IF(P24=0,0,(P24*((LOG(P24))/LOG(2))))</f>
        <v>-0.44577201830617141</v>
      </c>
      <c r="T24" s="35">
        <f>N24</f>
        <v>21112</v>
      </c>
      <c r="U24" s="35">
        <f>COUNTIF(L7:L28,T24)</f>
        <v>4</v>
      </c>
      <c r="V24" s="35">
        <f>U24/(W4-U25)</f>
        <v>0.21052631578947367</v>
      </c>
      <c r="W24" s="35">
        <f>IF(V24=0,0,(V24*((LOG(V24))/LOG(2))))</f>
        <v>-0.47324789756707064</v>
      </c>
      <c r="Y24" s="35">
        <f>N24</f>
        <v>21112</v>
      </c>
      <c r="Z24" s="35">
        <f>COUNTIF(L29:L50,Y24)</f>
        <v>4</v>
      </c>
      <c r="AA24" s="35">
        <f>Z24/(AB4-Z25)</f>
        <v>0.4</v>
      </c>
      <c r="AB24" s="35">
        <f>IF(AA24=0,0,(AA24*((LOG(AA24))/LOG(2))))</f>
        <v>-0.52877123795494496</v>
      </c>
      <c r="AD24" s="35">
        <f>N24</f>
        <v>21112</v>
      </c>
      <c r="AE24" s="35">
        <f>COUNTIF(L51:L73,AD24)</f>
        <v>4</v>
      </c>
      <c r="AF24" s="35">
        <f>AE24/(AG4-AE25)</f>
        <v>0.22222222222222221</v>
      </c>
      <c r="AG24" s="35">
        <f>IF(AF24=0,0,(AF24*((LOG(AF24))/LOG(2))))</f>
        <v>-0.48220555587606945</v>
      </c>
      <c r="AI24" s="35">
        <f>N24</f>
        <v>21112</v>
      </c>
      <c r="AJ24" s="35">
        <f>COUNTIF(L74:L95,AI24)</f>
        <v>5</v>
      </c>
      <c r="AK24" s="35">
        <f>AJ24/(AL4-AJ25)</f>
        <v>0.3125</v>
      </c>
      <c r="AL24" s="35">
        <f>IF(AK24=0,0,(AK24*((LOG(AK24))/LOG(2))))</f>
        <v>-0.52439747034769923</v>
      </c>
      <c r="AN24" s="35">
        <f>N24</f>
        <v>21112</v>
      </c>
      <c r="AO24" s="35">
        <f>COUNTIF(L96:L117,AN24)</f>
        <v>3</v>
      </c>
      <c r="AP24" s="35">
        <f>AO24/(AQ4-AO25)</f>
        <v>0.1875</v>
      </c>
      <c r="AQ24" s="35">
        <f>IF(AP24=0,0,(AP24*((LOG(AP24))/LOG(2))))</f>
        <v>-0.45281953111478312</v>
      </c>
      <c r="AS24" s="35">
        <f>N24</f>
        <v>21112</v>
      </c>
      <c r="AT24" s="35">
        <f>COUNTIF(L118:L139,AS24)</f>
        <v>4</v>
      </c>
      <c r="AU24" s="35">
        <f>AT24/(AV4-AT25)</f>
        <v>0.2857142857142857</v>
      </c>
      <c r="AV24" s="35">
        <f>IF(AU24=0,0,(AU24*((LOG(AU24))/LOG(2))))</f>
        <v>-0.51638712058788683</v>
      </c>
    </row>
    <row r="25" spans="1:48" x14ac:dyDescent="0.3">
      <c r="A25" s="57">
        <v>21</v>
      </c>
      <c r="B25" s="57">
        <v>2569</v>
      </c>
      <c r="C25" s="60">
        <v>11</v>
      </c>
      <c r="D25" s="57">
        <v>2577</v>
      </c>
      <c r="E25" s="60">
        <v>11</v>
      </c>
      <c r="F25" s="57">
        <v>2594</v>
      </c>
      <c r="G25" s="63">
        <v>21</v>
      </c>
      <c r="H25" s="63">
        <v>2602</v>
      </c>
      <c r="I25" s="41">
        <v>11</v>
      </c>
      <c r="J25" s="41">
        <v>2609</v>
      </c>
      <c r="K25" s="42">
        <v>1</v>
      </c>
      <c r="L25">
        <v>21121</v>
      </c>
      <c r="N25" s="35">
        <v>21121</v>
      </c>
      <c r="O25" s="35">
        <f>COUNTIF($L$7:$L$500,N25)</f>
        <v>40</v>
      </c>
      <c r="P25" s="35">
        <f>O25/$Q$4</f>
        <v>0.3007518796992481</v>
      </c>
      <c r="Q25" s="35">
        <f>IF(P25=0,0,(P25*((LOG(P25))/LOG(2))))</f>
        <v>-0.52130957612445927</v>
      </c>
      <c r="T25" s="35">
        <f>N25</f>
        <v>21121</v>
      </c>
      <c r="U25" s="35">
        <f>COUNTIF(L7:L28,T25)</f>
        <v>3</v>
      </c>
      <c r="V25" s="54"/>
      <c r="W25" s="55"/>
      <c r="Y25" s="35">
        <f>N25</f>
        <v>21121</v>
      </c>
      <c r="Z25" s="35">
        <f>COUNTIF(L29:L50,Y25)</f>
        <v>12</v>
      </c>
      <c r="AA25" s="54"/>
      <c r="AB25" s="55"/>
      <c r="AD25" s="35">
        <f>N25</f>
        <v>21121</v>
      </c>
      <c r="AE25" s="35">
        <f>COUNTIF(L51:L73,AD25)</f>
        <v>5</v>
      </c>
      <c r="AF25" s="54"/>
      <c r="AG25" s="55"/>
      <c r="AI25" s="35">
        <f>N25</f>
        <v>21121</v>
      </c>
      <c r="AJ25" s="35">
        <f>COUNTIF(L74:L95,AI25)</f>
        <v>6</v>
      </c>
      <c r="AK25" s="54"/>
      <c r="AL25" s="55"/>
      <c r="AN25" s="35">
        <f>N25</f>
        <v>21121</v>
      </c>
      <c r="AO25" s="35">
        <f>COUNTIF(L96:L117,AN25)</f>
        <v>6</v>
      </c>
      <c r="AP25" s="54"/>
      <c r="AQ25" s="55"/>
      <c r="AS25" s="35">
        <f>N25</f>
        <v>21121</v>
      </c>
      <c r="AT25" s="35">
        <f>COUNTIF(L118:L139,AS25)</f>
        <v>8</v>
      </c>
      <c r="AU25" s="54"/>
      <c r="AV25" s="55"/>
    </row>
    <row r="26" spans="1:48" x14ac:dyDescent="0.3">
      <c r="A26" s="57">
        <v>21</v>
      </c>
      <c r="B26" s="57">
        <v>2704</v>
      </c>
      <c r="C26" s="60">
        <v>11</v>
      </c>
      <c r="D26" s="57">
        <v>2712</v>
      </c>
      <c r="E26" s="60">
        <v>22</v>
      </c>
      <c r="F26" s="57">
        <v>2721</v>
      </c>
      <c r="G26" s="63">
        <v>14</v>
      </c>
      <c r="H26" s="63">
        <v>2726</v>
      </c>
      <c r="I26" s="41">
        <v>13</v>
      </c>
      <c r="J26" s="41">
        <v>2753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COUNTIF(L29:L50,Y26)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COUNTIF(L51:L73,AD26)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COUNTIF(L74:L95,AI26)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COUNTIF(L96:L117,AN26)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COUNTIF(L118:L139,AS26)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12</v>
      </c>
      <c r="B27" s="57">
        <v>2854</v>
      </c>
      <c r="C27" s="60">
        <v>13</v>
      </c>
      <c r="D27" s="57">
        <v>2858</v>
      </c>
      <c r="E27" s="60">
        <v>13</v>
      </c>
      <c r="F27" s="57">
        <v>2865</v>
      </c>
      <c r="G27" s="63">
        <v>14</v>
      </c>
      <c r="H27" s="63">
        <v>2872</v>
      </c>
      <c r="I27" s="41">
        <v>24</v>
      </c>
      <c r="J27" s="41">
        <v>2880</v>
      </c>
      <c r="K27" s="42">
        <v>0</v>
      </c>
      <c r="L27">
        <v>11112</v>
      </c>
      <c r="N27" s="35">
        <v>21211</v>
      </c>
      <c r="O27" s="35">
        <f>COUNTIF($L$7:$L$500,N27)</f>
        <v>16</v>
      </c>
      <c r="P27" s="35">
        <f>O27/$Q$4</f>
        <v>0.12030075187969924</v>
      </c>
      <c r="Q27" s="35">
        <f>IF(P27=0,0,(P27*((LOG(P27))/LOG(2))))</f>
        <v>-0.36755277419563176</v>
      </c>
      <c r="T27" s="35">
        <f>N27</f>
        <v>21211</v>
      </c>
      <c r="U27" s="35">
        <f>COUNTIF(L7:L28,T27)</f>
        <v>8</v>
      </c>
      <c r="V27" s="35">
        <f>U27/(W4-U25)</f>
        <v>0.42105263157894735</v>
      </c>
      <c r="W27" s="35">
        <f>IF(V27=0,0,(V27*((LOG(V27))/LOG(2))))</f>
        <v>-0.52544316355519383</v>
      </c>
      <c r="Y27" s="35">
        <f>N27</f>
        <v>21211</v>
      </c>
      <c r="Z27" s="35">
        <f>COUNTIF(L29:L50,Y27)</f>
        <v>2</v>
      </c>
      <c r="AA27" s="35">
        <f>Z27/(AB4-Z25)</f>
        <v>0.2</v>
      </c>
      <c r="AB27" s="35">
        <f>IF(AA27=0,0,(AA27*((LOG(AA27))/LOG(2))))</f>
        <v>-0.46438561897747244</v>
      </c>
      <c r="AD27" s="35">
        <f>N27</f>
        <v>21211</v>
      </c>
      <c r="AE27" s="35">
        <f>COUNTIF(L51:L73,AD27)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COUNTIF(L74:L95,AI27)</f>
        <v>3</v>
      </c>
      <c r="AK27" s="35">
        <f>AJ27/(AL4-AJ25)</f>
        <v>0.1875</v>
      </c>
      <c r="AL27" s="35">
        <f>IF(AK27=0,0,(AK27*((LOG(AK27))/LOG(2))))</f>
        <v>-0.45281953111478312</v>
      </c>
      <c r="AN27" s="35">
        <f>N27</f>
        <v>21211</v>
      </c>
      <c r="AO27" s="35">
        <f>COUNTIF(L96:L117,AN27)</f>
        <v>2</v>
      </c>
      <c r="AP27" s="35">
        <f>AO27/(AQ4-AO25)</f>
        <v>0.125</v>
      </c>
      <c r="AQ27" s="35">
        <f>IF(AP27=0,0,(AP27*((LOG(AP27))/LOG(2))))</f>
        <v>-0.375</v>
      </c>
      <c r="AS27" s="35">
        <f>N27</f>
        <v>21211</v>
      </c>
      <c r="AT27" s="35">
        <f>COUNTIF(L118:L139,AS27)</f>
        <v>1</v>
      </c>
      <c r="AU27" s="35">
        <f>AT27/(AV4-AT25)</f>
        <v>7.1428571428571425E-2</v>
      </c>
      <c r="AV27" s="35">
        <f>IF(AU27=0,0,(AU27*((LOG(AU27))/LOG(2))))</f>
        <v>-0.27195392300411453</v>
      </c>
    </row>
    <row r="28" spans="1:48" x14ac:dyDescent="0.3">
      <c r="A28" s="57">
        <v>21</v>
      </c>
      <c r="B28" s="57">
        <v>2980</v>
      </c>
      <c r="C28" s="60">
        <v>11</v>
      </c>
      <c r="D28" s="57">
        <v>2988</v>
      </c>
      <c r="E28" s="60">
        <v>22</v>
      </c>
      <c r="F28" s="57">
        <v>2997</v>
      </c>
      <c r="G28" s="63">
        <v>14</v>
      </c>
      <c r="H28" s="63">
        <v>3004</v>
      </c>
      <c r="I28" s="41">
        <v>13</v>
      </c>
      <c r="J28" s="41">
        <v>3043</v>
      </c>
      <c r="K28" s="42">
        <v>0</v>
      </c>
      <c r="L28">
        <v>21211</v>
      </c>
      <c r="N28" s="35">
        <v>21212</v>
      </c>
      <c r="O28" s="35">
        <f>COUNTIF($L$7:$L$500,N28)</f>
        <v>1</v>
      </c>
      <c r="P28" s="35">
        <f>O28/$Q$4</f>
        <v>7.5187969924812026E-3</v>
      </c>
      <c r="Q28" s="35">
        <f>IF(P28=0,0,(P28*((LOG(P28))/LOG(2))))</f>
        <v>-5.3047236357151799E-2</v>
      </c>
      <c r="T28" s="35">
        <f>N28</f>
        <v>21212</v>
      </c>
      <c r="U28" s="35">
        <f>COUNTIF(L7:L28,T28)</f>
        <v>1</v>
      </c>
      <c r="V28" s="35">
        <f>U28/(W4-U25)</f>
        <v>5.2631578947368418E-2</v>
      </c>
      <c r="W28" s="35">
        <f>IF(V28=0,0,(V28*((LOG(V28))/LOG(2))))</f>
        <v>-0.22357513228650452</v>
      </c>
      <c r="Y28" s="35">
        <f>N28</f>
        <v>21212</v>
      </c>
      <c r="Z28" s="35">
        <f>COUNTIF(L29:L50,Y28)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COUNTIF(L51:L73,AD28)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COUNTIF(L74:L95,AI28)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COUNTIF(L96:L117,AN28)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COUNTIF(L118:L139,AS28)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3140</v>
      </c>
      <c r="C29" s="61">
        <v>11</v>
      </c>
      <c r="D29" s="58">
        <v>3147</v>
      </c>
      <c r="E29" s="61">
        <v>11</v>
      </c>
      <c r="F29" s="58">
        <v>3152</v>
      </c>
      <c r="G29" s="64">
        <v>21</v>
      </c>
      <c r="H29" s="64">
        <v>3157</v>
      </c>
      <c r="I29" s="40">
        <v>11</v>
      </c>
      <c r="J29" s="40">
        <v>3165</v>
      </c>
      <c r="K29" s="50">
        <v>1</v>
      </c>
      <c r="L29">
        <v>21121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COUNTIF(L29:L50,Y29)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COUNTIF(L51:L73,AD29)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COUNTIF(L74:L95,AI29)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COUNTIF(L96:L117,AN29)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COUNTIF(L118:L139,AS29)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3259</v>
      </c>
      <c r="C30" s="61">
        <v>24</v>
      </c>
      <c r="D30" s="58">
        <v>3267</v>
      </c>
      <c r="E30" s="61">
        <v>13</v>
      </c>
      <c r="F30" s="58">
        <v>3272</v>
      </c>
      <c r="G30" s="64">
        <v>14</v>
      </c>
      <c r="H30" s="64">
        <v>3305</v>
      </c>
      <c r="I30" s="40">
        <v>24</v>
      </c>
      <c r="J30" s="40">
        <v>3313</v>
      </c>
      <c r="K30" s="50">
        <v>0</v>
      </c>
      <c r="L30">
        <v>12112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COUNTIF(L29:L50,Y30)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COUNTIF(L51:L73,AD30)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COUNTIF(L74:L95,AI30)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COUNTIF(L96:L117,AN30)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COUNTIF(L118:L139,AS30)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3411</v>
      </c>
      <c r="C31" s="61">
        <v>11</v>
      </c>
      <c r="D31" s="58">
        <v>3420</v>
      </c>
      <c r="E31" s="61">
        <v>11</v>
      </c>
      <c r="F31" s="58">
        <v>3425</v>
      </c>
      <c r="G31" s="64">
        <v>21</v>
      </c>
      <c r="H31" s="64">
        <v>3433</v>
      </c>
      <c r="I31" s="40">
        <v>11</v>
      </c>
      <c r="J31" s="40">
        <v>3440</v>
      </c>
      <c r="K31" s="50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COUNTIF(L29:L50,Y31)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COUNTIF(L51:L73,AD31)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COUNTIF(L74:L95,AI31)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COUNTIF(L96:L117,AN31)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COUNTIF(L118:L139,AS31)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3526</v>
      </c>
      <c r="C32" s="61">
        <v>11</v>
      </c>
      <c r="D32" s="58">
        <v>3531</v>
      </c>
      <c r="E32" s="61">
        <v>11</v>
      </c>
      <c r="F32" s="58">
        <v>3538</v>
      </c>
      <c r="G32" s="64">
        <v>21</v>
      </c>
      <c r="H32" s="64">
        <v>3546</v>
      </c>
      <c r="I32" s="40">
        <v>11</v>
      </c>
      <c r="J32" s="40">
        <v>3553</v>
      </c>
      <c r="K32" s="50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COUNTIF(L29:L50,Y32)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COUNTIF(L51:L73,AD32)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COUNTIF(L74:L95,AI32)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COUNTIF(L96:L117,AN32)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COUNTIF(L118:L139,AS32)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3658</v>
      </c>
      <c r="C33" s="61">
        <v>11</v>
      </c>
      <c r="D33" s="58">
        <v>3664</v>
      </c>
      <c r="E33" s="61">
        <v>22</v>
      </c>
      <c r="F33" s="58">
        <v>3673</v>
      </c>
      <c r="G33" s="64">
        <v>14</v>
      </c>
      <c r="H33" s="64">
        <v>3680</v>
      </c>
      <c r="I33" s="40">
        <v>13</v>
      </c>
      <c r="J33" s="40">
        <v>3696</v>
      </c>
      <c r="K33" s="50">
        <v>0</v>
      </c>
      <c r="L33">
        <v>21211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COUNTIF(L7:L28,T33)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COUNTIF(L29:L50,Y33)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COUNTIF(L51:L73,AD33)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COUNTIF(L74:L95,AI33)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COUNTIF(L96:L117,AN33)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COUNTIF(L118:L139,AS33)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3794</v>
      </c>
      <c r="C34" s="61">
        <v>11</v>
      </c>
      <c r="D34" s="58">
        <v>3802</v>
      </c>
      <c r="E34" s="61">
        <v>11</v>
      </c>
      <c r="F34" s="58">
        <v>3805</v>
      </c>
      <c r="G34" s="64">
        <v>12</v>
      </c>
      <c r="H34" s="64">
        <v>3812</v>
      </c>
      <c r="I34" s="40">
        <v>24</v>
      </c>
      <c r="J34" s="40">
        <v>3818</v>
      </c>
      <c r="K34" s="50">
        <v>0</v>
      </c>
      <c r="L34">
        <v>21112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COUNTIF(L29:L50,Y34)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COUNTIF(L51:L73,AD34)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COUNTIF(L74:L95,AI34)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COUNTIF(L96:L117,AN34)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COUNTIF(L118:L139,AS34)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3920</v>
      </c>
      <c r="C35" s="61">
        <v>11</v>
      </c>
      <c r="D35" s="58">
        <v>3927</v>
      </c>
      <c r="E35" s="61">
        <v>11</v>
      </c>
      <c r="F35" s="58">
        <v>3931</v>
      </c>
      <c r="G35" s="64">
        <v>12</v>
      </c>
      <c r="H35" s="64">
        <v>3946</v>
      </c>
      <c r="I35" s="40">
        <v>13</v>
      </c>
      <c r="J35" s="40">
        <v>3965</v>
      </c>
      <c r="K35" s="50">
        <v>0</v>
      </c>
      <c r="L35">
        <v>21111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COUNTIF(L29:L50,Y35)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COUNTIF(L51:L73,AD35)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COUNTIF(L74:L95,AI35)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COUNTIF(L96:L117,AN35)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COUNTIF(L118:L139,AS35)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4062</v>
      </c>
      <c r="C36" s="61">
        <v>11</v>
      </c>
      <c r="D36" s="58">
        <v>4069</v>
      </c>
      <c r="E36" s="61">
        <v>11</v>
      </c>
      <c r="F36" s="58">
        <v>4075</v>
      </c>
      <c r="G36" s="64">
        <v>21</v>
      </c>
      <c r="H36" s="64">
        <v>4083</v>
      </c>
      <c r="I36" s="40">
        <v>11</v>
      </c>
      <c r="J36" s="40">
        <v>4090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COUNTIF(L29:L50,Y36)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COUNTIF(L51:L73,AD36)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COUNTIF(L74:L95,AI36)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COUNTIF(L96:L117,AN36)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COUNTIF(L118:L139,AS36)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4185</v>
      </c>
      <c r="C37" s="61">
        <v>11</v>
      </c>
      <c r="D37" s="58">
        <v>4192</v>
      </c>
      <c r="E37" s="61">
        <v>11</v>
      </c>
      <c r="F37" s="58">
        <v>4206</v>
      </c>
      <c r="G37" s="64">
        <v>12</v>
      </c>
      <c r="H37" s="64">
        <v>4246</v>
      </c>
      <c r="I37" s="40">
        <v>24</v>
      </c>
      <c r="J37" s="40">
        <v>4254</v>
      </c>
      <c r="K37" s="50">
        <v>0</v>
      </c>
      <c r="L37">
        <v>21112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COUNTIF(L29:L50,Y37)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COUNTIF(L51:L73,AD37)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COUNTIF(L74:L95,AI37)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COUNTIF(L96:L117,AN37)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COUNTIF(L118:L139,AS37)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4353</v>
      </c>
      <c r="C38" s="61">
        <v>11</v>
      </c>
      <c r="D38" s="58">
        <v>4360</v>
      </c>
      <c r="E38" s="61">
        <v>11</v>
      </c>
      <c r="F38" s="58">
        <v>4367</v>
      </c>
      <c r="G38" s="64">
        <v>21</v>
      </c>
      <c r="H38" s="64">
        <v>4372</v>
      </c>
      <c r="I38" s="40">
        <v>11</v>
      </c>
      <c r="J38" s="40">
        <v>4379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COUNTIF(L29:L50,Y38)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COUNTIF(L51:L73,AD38)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COUNTIF(L74:L95,AI38)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COUNTIF(L96:L117,AN38)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COUNTIF(L118:L139,AS38)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4465</v>
      </c>
      <c r="C39" s="61">
        <v>11</v>
      </c>
      <c r="D39" s="58">
        <v>4472</v>
      </c>
      <c r="E39" s="61">
        <v>11</v>
      </c>
      <c r="F39" s="58">
        <v>4476</v>
      </c>
      <c r="G39" s="64">
        <v>21</v>
      </c>
      <c r="H39" s="64">
        <v>4484</v>
      </c>
      <c r="I39" s="40">
        <v>11</v>
      </c>
      <c r="J39" s="40">
        <v>4491</v>
      </c>
      <c r="K39" s="50">
        <v>1</v>
      </c>
      <c r="L39">
        <v>21121</v>
      </c>
      <c r="P39" s="27">
        <f>SUM(P7:P38)</f>
        <v>1</v>
      </c>
      <c r="Q39" s="27">
        <f>-SUM(Q7:Q38)</f>
        <v>2.5485301660175375</v>
      </c>
      <c r="V39" s="27">
        <f>SUM(V7:V38)</f>
        <v>1</v>
      </c>
      <c r="W39" s="27">
        <f>-SUM(W7:W38)</f>
        <v>2.3134597501718241</v>
      </c>
      <c r="AA39" s="27">
        <f>SUM(AA7:AA38)</f>
        <v>1</v>
      </c>
      <c r="AB39" s="27">
        <f>-SUM(AB7:AB38)</f>
        <v>2.3219280948873626</v>
      </c>
      <c r="AF39" s="27">
        <f>SUM(AF7:AF38)</f>
        <v>1</v>
      </c>
      <c r="AG39" s="27">
        <f>-SUM(AG7:AG38)</f>
        <v>1.7688538376159999</v>
      </c>
      <c r="AK39" s="27">
        <f>SUM(AK7:AK38)</f>
        <v>1</v>
      </c>
      <c r="AL39" s="27">
        <f>-SUM(AL7:AL38)</f>
        <v>2.2516144718101816</v>
      </c>
      <c r="AP39" s="27">
        <f>SUM(AP7:AP38)</f>
        <v>1</v>
      </c>
      <c r="AQ39" s="27">
        <f>-SUM(AQ7:AQ38)</f>
        <v>1.7947367178034823</v>
      </c>
      <c r="AU39" s="27">
        <f>SUM(AU7:AU38)</f>
        <v>0.99999999999999989</v>
      </c>
      <c r="AV39" s="27">
        <f>-SUM(AV7:AV38)</f>
        <v>1.5216406363433184</v>
      </c>
    </row>
    <row r="40" spans="1:48" x14ac:dyDescent="0.3">
      <c r="A40" s="58">
        <v>21</v>
      </c>
      <c r="B40" s="58">
        <v>4576</v>
      </c>
      <c r="C40" s="61">
        <v>11</v>
      </c>
      <c r="D40" s="58">
        <v>4586</v>
      </c>
      <c r="E40" s="61">
        <v>22</v>
      </c>
      <c r="F40" s="58">
        <v>4594</v>
      </c>
      <c r="G40" s="64">
        <v>14</v>
      </c>
      <c r="H40" s="64">
        <v>4599</v>
      </c>
      <c r="I40" s="40">
        <v>13</v>
      </c>
      <c r="J40" s="40">
        <v>4636</v>
      </c>
      <c r="K40" s="50">
        <v>0</v>
      </c>
      <c r="L40">
        <v>21211</v>
      </c>
      <c r="P40" s="28" t="s">
        <v>89</v>
      </c>
      <c r="Q40" s="28">
        <f>Q39/(LOG(Q4)/LOG(2))</f>
        <v>0.36122298282400317</v>
      </c>
      <c r="V40" s="28" t="s">
        <v>116</v>
      </c>
      <c r="W40" s="28">
        <f>W39/(LOG(W4)/LOG(2))</f>
        <v>0.51877906155196651</v>
      </c>
      <c r="AA40" s="28" t="s">
        <v>119</v>
      </c>
      <c r="AB40" s="28">
        <f>AB39/(LOG(AB4)/LOG(2))</f>
        <v>0.52067803555577152</v>
      </c>
      <c r="AF40" s="28" t="s">
        <v>120</v>
      </c>
      <c r="AG40" s="28">
        <f>AG39/(LOG(AG4)/LOG(2))</f>
        <v>0.39103119506244827</v>
      </c>
      <c r="AK40" s="28" t="s">
        <v>121</v>
      </c>
      <c r="AL40" s="28">
        <f>AL39/(LOG(AL4)/LOG(2))</f>
        <v>0.50491063982235129</v>
      </c>
      <c r="AP40" s="28" t="s">
        <v>122</v>
      </c>
      <c r="AQ40" s="28">
        <f>AQ39/(LOG(AQ4)/LOG(2))</f>
        <v>0.40245862506395236</v>
      </c>
      <c r="AU40" s="28" t="s">
        <v>123</v>
      </c>
      <c r="AV40" s="28">
        <f>AV39/(LOG(AV4)/LOG(2))</f>
        <v>0.34121851537849074</v>
      </c>
    </row>
    <row r="41" spans="1:48" x14ac:dyDescent="0.3">
      <c r="A41" s="58">
        <v>12</v>
      </c>
      <c r="B41" s="58">
        <v>4739</v>
      </c>
      <c r="C41" s="61">
        <v>13</v>
      </c>
      <c r="D41" s="58">
        <v>4742</v>
      </c>
      <c r="E41" s="61">
        <v>24</v>
      </c>
      <c r="F41" s="58">
        <v>4751</v>
      </c>
      <c r="G41" s="64">
        <v>14</v>
      </c>
      <c r="H41" s="64">
        <v>4758</v>
      </c>
      <c r="I41" s="40">
        <v>13</v>
      </c>
      <c r="J41" s="40">
        <v>4785</v>
      </c>
      <c r="K41" s="50">
        <v>0</v>
      </c>
      <c r="L41">
        <v>11211</v>
      </c>
    </row>
    <row r="42" spans="1:48" x14ac:dyDescent="0.3">
      <c r="A42" s="58">
        <v>12</v>
      </c>
      <c r="B42" s="58">
        <v>4889</v>
      </c>
      <c r="C42" s="61">
        <v>13</v>
      </c>
      <c r="D42" s="58">
        <v>4893</v>
      </c>
      <c r="E42" s="61">
        <v>13</v>
      </c>
      <c r="F42" s="58">
        <v>4908</v>
      </c>
      <c r="G42" s="64">
        <v>14</v>
      </c>
      <c r="H42" s="64">
        <v>4928</v>
      </c>
      <c r="I42" s="40">
        <v>24</v>
      </c>
      <c r="J42" s="40">
        <v>4940</v>
      </c>
      <c r="K42" s="50">
        <v>0</v>
      </c>
      <c r="L42">
        <v>11112</v>
      </c>
    </row>
    <row r="43" spans="1:48" x14ac:dyDescent="0.3">
      <c r="A43" s="58">
        <v>21</v>
      </c>
      <c r="B43" s="58">
        <v>5041</v>
      </c>
      <c r="C43" s="61">
        <v>11</v>
      </c>
      <c r="D43" s="58">
        <v>5054</v>
      </c>
      <c r="E43" s="61">
        <v>11</v>
      </c>
      <c r="F43" s="58">
        <v>5069</v>
      </c>
      <c r="G43" s="64">
        <v>12</v>
      </c>
      <c r="H43" s="64">
        <v>5097</v>
      </c>
      <c r="I43" s="40">
        <v>24</v>
      </c>
      <c r="J43" s="40">
        <v>5105</v>
      </c>
      <c r="K43" s="50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5204</v>
      </c>
      <c r="C44" s="61">
        <v>11</v>
      </c>
      <c r="D44" s="58">
        <v>5216</v>
      </c>
      <c r="E44" s="61">
        <v>11</v>
      </c>
      <c r="F44" s="58">
        <v>5220</v>
      </c>
      <c r="G44" s="64">
        <v>21</v>
      </c>
      <c r="H44" s="64">
        <v>5230</v>
      </c>
      <c r="I44" s="40">
        <v>11</v>
      </c>
      <c r="J44" s="40">
        <v>5237</v>
      </c>
      <c r="K44" s="50">
        <v>1</v>
      </c>
      <c r="L44">
        <v>21121</v>
      </c>
      <c r="N44" s="39">
        <f>COUNTIF(L7:L139,G3)</f>
        <v>40</v>
      </c>
      <c r="O44" s="39"/>
      <c r="P44" s="46">
        <v>22</v>
      </c>
      <c r="Q44" s="46">
        <v>22</v>
      </c>
      <c r="R44" s="46">
        <v>23</v>
      </c>
      <c r="S44" s="46">
        <v>22</v>
      </c>
      <c r="T44" s="46">
        <v>22</v>
      </c>
      <c r="U44" s="46">
        <v>22</v>
      </c>
      <c r="V44" s="45"/>
    </row>
    <row r="45" spans="1:48" x14ac:dyDescent="0.3">
      <c r="A45" s="58">
        <v>21</v>
      </c>
      <c r="B45" s="58">
        <v>5324</v>
      </c>
      <c r="C45" s="61">
        <v>11</v>
      </c>
      <c r="D45" s="58">
        <v>5332</v>
      </c>
      <c r="E45" s="61">
        <v>11</v>
      </c>
      <c r="F45" s="58">
        <v>5345</v>
      </c>
      <c r="G45" s="64">
        <v>21</v>
      </c>
      <c r="H45" s="64">
        <v>5353</v>
      </c>
      <c r="I45" s="40">
        <v>11</v>
      </c>
      <c r="J45" s="40">
        <v>5360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5444</v>
      </c>
      <c r="C46" s="61">
        <v>11</v>
      </c>
      <c r="D46" s="58">
        <v>5455</v>
      </c>
      <c r="E46" s="61">
        <v>11</v>
      </c>
      <c r="F46" s="58">
        <v>5470</v>
      </c>
      <c r="G46" s="64">
        <v>21</v>
      </c>
      <c r="H46" s="64">
        <v>5480</v>
      </c>
      <c r="I46" s="40">
        <v>11</v>
      </c>
      <c r="J46" s="40">
        <v>5488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5573</v>
      </c>
      <c r="C47" s="61">
        <v>11</v>
      </c>
      <c r="D47" s="58">
        <v>5580</v>
      </c>
      <c r="E47" s="61">
        <v>11</v>
      </c>
      <c r="F47" s="58">
        <v>5587</v>
      </c>
      <c r="G47" s="64">
        <v>21</v>
      </c>
      <c r="H47" s="64">
        <v>5595</v>
      </c>
      <c r="I47" s="40">
        <v>11</v>
      </c>
      <c r="J47" s="40">
        <v>5600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5684</v>
      </c>
      <c r="C48" s="61">
        <v>11</v>
      </c>
      <c r="D48" s="58">
        <v>5693</v>
      </c>
      <c r="E48" s="61">
        <v>11</v>
      </c>
      <c r="F48" s="58">
        <v>5697</v>
      </c>
      <c r="G48" s="64">
        <v>21</v>
      </c>
      <c r="H48" s="64">
        <v>5703</v>
      </c>
      <c r="I48" s="40">
        <v>11</v>
      </c>
      <c r="J48" s="40">
        <v>5710</v>
      </c>
      <c r="K48" s="50">
        <v>1</v>
      </c>
      <c r="L48">
        <v>21121</v>
      </c>
      <c r="O48" s="44" t="s">
        <v>105</v>
      </c>
      <c r="P48" s="46">
        <f>U25</f>
        <v>3</v>
      </c>
      <c r="Q48" s="46">
        <f>Z25</f>
        <v>12</v>
      </c>
      <c r="R48" s="46">
        <f>AE25</f>
        <v>5</v>
      </c>
      <c r="S48" s="46">
        <f>AJ25</f>
        <v>6</v>
      </c>
      <c r="T48" s="46">
        <f>AO25</f>
        <v>6</v>
      </c>
      <c r="U48" s="46">
        <f>AT25</f>
        <v>8</v>
      </c>
      <c r="V48" s="44"/>
    </row>
    <row r="49" spans="1:22" x14ac:dyDescent="0.3">
      <c r="A49" s="58">
        <v>21</v>
      </c>
      <c r="B49" s="58">
        <v>5798</v>
      </c>
      <c r="C49" s="61">
        <v>11</v>
      </c>
      <c r="D49" s="58">
        <v>5806</v>
      </c>
      <c r="E49" s="61">
        <v>11</v>
      </c>
      <c r="F49" s="58">
        <v>5810</v>
      </c>
      <c r="G49" s="64">
        <v>12</v>
      </c>
      <c r="H49" s="64">
        <v>5818</v>
      </c>
      <c r="I49" s="40">
        <v>24</v>
      </c>
      <c r="J49" s="40">
        <v>5827</v>
      </c>
      <c r="K49" s="50">
        <v>0</v>
      </c>
      <c r="L49">
        <v>21112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5928</v>
      </c>
      <c r="C50" s="61">
        <v>11</v>
      </c>
      <c r="D50" s="58">
        <v>5936</v>
      </c>
      <c r="E50" s="61">
        <v>11</v>
      </c>
      <c r="F50" s="58">
        <v>5941</v>
      </c>
      <c r="G50" s="64">
        <v>21</v>
      </c>
      <c r="H50" s="64">
        <v>5949</v>
      </c>
      <c r="I50" s="40">
        <v>11</v>
      </c>
      <c r="J50" s="40">
        <v>5956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6038</v>
      </c>
      <c r="C51" s="60">
        <v>11</v>
      </c>
      <c r="D51" s="57">
        <v>6045</v>
      </c>
      <c r="E51" s="60">
        <v>11</v>
      </c>
      <c r="F51" s="57">
        <v>6050</v>
      </c>
      <c r="G51" s="63">
        <v>12</v>
      </c>
      <c r="H51" s="63">
        <v>6054</v>
      </c>
      <c r="I51" s="41">
        <v>24</v>
      </c>
      <c r="J51" s="41">
        <v>6062</v>
      </c>
      <c r="K51" s="42">
        <v>0</v>
      </c>
      <c r="L51">
        <v>21112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6157</v>
      </c>
      <c r="C52" s="60">
        <v>11</v>
      </c>
      <c r="D52" s="57">
        <v>6165</v>
      </c>
      <c r="E52" s="60">
        <v>11</v>
      </c>
      <c r="F52" s="57">
        <v>6169</v>
      </c>
      <c r="G52" s="63">
        <v>12</v>
      </c>
      <c r="H52" s="63">
        <v>6185</v>
      </c>
      <c r="I52" s="41">
        <v>13</v>
      </c>
      <c r="J52" s="41">
        <v>6204</v>
      </c>
      <c r="K52" s="42">
        <v>0</v>
      </c>
      <c r="L52">
        <v>21111</v>
      </c>
      <c r="N52" s="40"/>
      <c r="O52" s="49" t="s">
        <v>109</v>
      </c>
      <c r="P52">
        <f>J28/P44</f>
        <v>138.31818181818181</v>
      </c>
      <c r="Q52">
        <f>(J50-J28)/Q44</f>
        <v>132.40909090909091</v>
      </c>
      <c r="R52">
        <f>(J73-J50)/R44</f>
        <v>133.82608695652175</v>
      </c>
      <c r="S52">
        <f>(J95-J73)/S44</f>
        <v>139.09090909090909</v>
      </c>
      <c r="T52">
        <f>(J117-J95)/T44</f>
        <v>135.13636363636363</v>
      </c>
      <c r="U52">
        <f>(J139-J117)/U44</f>
        <v>131.90909090909091</v>
      </c>
    </row>
    <row r="53" spans="1:22" x14ac:dyDescent="0.3">
      <c r="A53" s="57">
        <v>12</v>
      </c>
      <c r="B53" s="57">
        <v>6306</v>
      </c>
      <c r="C53" s="60">
        <v>13</v>
      </c>
      <c r="D53" s="57">
        <v>6312</v>
      </c>
      <c r="E53" s="60">
        <v>13</v>
      </c>
      <c r="F53" s="57">
        <v>6327</v>
      </c>
      <c r="G53" s="63">
        <v>14</v>
      </c>
      <c r="H53" s="63">
        <v>6341</v>
      </c>
      <c r="I53" s="41">
        <v>24</v>
      </c>
      <c r="J53" s="41">
        <v>6350</v>
      </c>
      <c r="K53" s="42">
        <v>0</v>
      </c>
      <c r="L53">
        <v>11112</v>
      </c>
    </row>
    <row r="54" spans="1:22" x14ac:dyDescent="0.3">
      <c r="A54" s="57">
        <v>21</v>
      </c>
      <c r="B54" s="57">
        <v>6450</v>
      </c>
      <c r="C54" s="60">
        <v>11</v>
      </c>
      <c r="D54" s="57">
        <v>6458</v>
      </c>
      <c r="E54" s="60">
        <v>11</v>
      </c>
      <c r="F54" s="57">
        <v>6463</v>
      </c>
      <c r="G54" s="63">
        <v>12</v>
      </c>
      <c r="H54" s="63">
        <v>6470</v>
      </c>
      <c r="I54" s="41">
        <v>13</v>
      </c>
      <c r="J54" s="41">
        <v>6485</v>
      </c>
      <c r="K54" s="42">
        <v>0</v>
      </c>
      <c r="L54">
        <v>21111</v>
      </c>
    </row>
    <row r="55" spans="1:22" x14ac:dyDescent="0.3">
      <c r="A55" s="57">
        <v>12</v>
      </c>
      <c r="B55" s="57">
        <v>6590</v>
      </c>
      <c r="C55" s="60">
        <v>13</v>
      </c>
      <c r="D55" s="57">
        <v>6594</v>
      </c>
      <c r="E55" s="60">
        <v>13</v>
      </c>
      <c r="F55" s="57">
        <v>6599</v>
      </c>
      <c r="G55" s="63">
        <v>14</v>
      </c>
      <c r="H55" s="63">
        <v>6614</v>
      </c>
      <c r="I55" s="41">
        <v>13</v>
      </c>
      <c r="J55" s="41">
        <v>6630</v>
      </c>
      <c r="K55" s="42">
        <v>0</v>
      </c>
      <c r="L55">
        <v>11111</v>
      </c>
    </row>
    <row r="56" spans="1:22" x14ac:dyDescent="0.3">
      <c r="A56" s="57">
        <v>21</v>
      </c>
      <c r="B56" s="57">
        <v>6725</v>
      </c>
      <c r="C56" s="60">
        <v>11</v>
      </c>
      <c r="D56" s="57">
        <v>6734</v>
      </c>
      <c r="E56" s="60">
        <v>11</v>
      </c>
      <c r="F56" s="57">
        <v>6738</v>
      </c>
      <c r="G56" s="63">
        <v>12</v>
      </c>
      <c r="H56" s="63">
        <v>6754</v>
      </c>
      <c r="I56" s="41">
        <v>13</v>
      </c>
      <c r="J56" s="41">
        <v>6780</v>
      </c>
      <c r="K56" s="42">
        <v>0</v>
      </c>
      <c r="L56">
        <v>21111</v>
      </c>
    </row>
    <row r="57" spans="1:22" x14ac:dyDescent="0.3">
      <c r="A57" s="57">
        <v>21</v>
      </c>
      <c r="B57" s="57">
        <v>6881</v>
      </c>
      <c r="C57" s="60">
        <v>11</v>
      </c>
      <c r="D57" s="57">
        <v>6889</v>
      </c>
      <c r="E57" s="60">
        <v>11</v>
      </c>
      <c r="F57" s="57">
        <v>6893</v>
      </c>
      <c r="G57" s="63">
        <v>21</v>
      </c>
      <c r="H57" s="63">
        <v>6902</v>
      </c>
      <c r="I57" s="41">
        <v>11</v>
      </c>
      <c r="J57" s="41">
        <v>6908</v>
      </c>
      <c r="K57" s="42">
        <v>1</v>
      </c>
      <c r="L57">
        <v>21121</v>
      </c>
    </row>
    <row r="58" spans="1:22" x14ac:dyDescent="0.3">
      <c r="A58" s="57">
        <v>21</v>
      </c>
      <c r="B58" s="57">
        <v>6994</v>
      </c>
      <c r="C58" s="60">
        <v>11</v>
      </c>
      <c r="D58" s="57">
        <v>6999</v>
      </c>
      <c r="E58" s="60">
        <v>11</v>
      </c>
      <c r="F58" s="57">
        <v>7003</v>
      </c>
      <c r="G58" s="63">
        <v>12</v>
      </c>
      <c r="H58" s="63">
        <v>7016</v>
      </c>
      <c r="I58" s="41">
        <v>13</v>
      </c>
      <c r="J58" s="41">
        <v>7031</v>
      </c>
      <c r="K58" s="42">
        <v>0</v>
      </c>
      <c r="L58">
        <v>21111</v>
      </c>
    </row>
    <row r="59" spans="1:22" x14ac:dyDescent="0.3">
      <c r="A59" s="57">
        <v>21</v>
      </c>
      <c r="B59" s="57">
        <v>7125</v>
      </c>
      <c r="C59" s="60">
        <v>11</v>
      </c>
      <c r="D59" s="57">
        <v>7132</v>
      </c>
      <c r="E59" s="60">
        <v>11</v>
      </c>
      <c r="F59" s="57">
        <v>7136</v>
      </c>
      <c r="G59" s="63">
        <v>12</v>
      </c>
      <c r="H59" s="63">
        <v>7142</v>
      </c>
      <c r="I59" s="41">
        <v>24</v>
      </c>
      <c r="J59" s="41">
        <v>7151</v>
      </c>
      <c r="K59" s="42">
        <v>0</v>
      </c>
      <c r="L59">
        <v>21112</v>
      </c>
    </row>
    <row r="60" spans="1:22" x14ac:dyDescent="0.3">
      <c r="A60" s="57">
        <v>12</v>
      </c>
      <c r="B60" s="57">
        <v>7256</v>
      </c>
      <c r="C60" s="60">
        <v>13</v>
      </c>
      <c r="D60" s="57">
        <v>7260</v>
      </c>
      <c r="E60" s="60">
        <v>13</v>
      </c>
      <c r="F60" s="57">
        <v>7267</v>
      </c>
      <c r="G60" s="63">
        <v>14</v>
      </c>
      <c r="H60" s="63">
        <v>7282</v>
      </c>
      <c r="I60" s="41">
        <v>13</v>
      </c>
      <c r="J60" s="41">
        <v>7322</v>
      </c>
      <c r="K60" s="42">
        <v>0</v>
      </c>
      <c r="L60">
        <v>11111</v>
      </c>
    </row>
    <row r="61" spans="1:22" x14ac:dyDescent="0.3">
      <c r="A61" s="57">
        <v>21</v>
      </c>
      <c r="B61" s="57">
        <v>7420</v>
      </c>
      <c r="C61" s="60">
        <v>11</v>
      </c>
      <c r="D61" s="57">
        <v>7428</v>
      </c>
      <c r="E61" s="60">
        <v>11</v>
      </c>
      <c r="F61" s="57">
        <v>7434</v>
      </c>
      <c r="G61" s="63">
        <v>12</v>
      </c>
      <c r="H61" s="63">
        <v>7441</v>
      </c>
      <c r="I61" s="41">
        <v>24</v>
      </c>
      <c r="J61" s="41">
        <v>7452</v>
      </c>
      <c r="K61" s="42">
        <v>0</v>
      </c>
      <c r="L61">
        <v>21112</v>
      </c>
    </row>
    <row r="62" spans="1:22" x14ac:dyDescent="0.3">
      <c r="A62" s="57">
        <v>12</v>
      </c>
      <c r="B62" s="57">
        <v>7559</v>
      </c>
      <c r="C62" s="60">
        <v>13</v>
      </c>
      <c r="D62" s="57">
        <v>7566</v>
      </c>
      <c r="E62" s="60">
        <v>24</v>
      </c>
      <c r="F62" s="57">
        <v>7574</v>
      </c>
      <c r="G62" s="63">
        <v>14</v>
      </c>
      <c r="H62" s="63">
        <v>7581</v>
      </c>
      <c r="I62" s="41">
        <v>13</v>
      </c>
      <c r="J62" s="41">
        <v>7593</v>
      </c>
      <c r="K62" s="42">
        <v>0</v>
      </c>
      <c r="L62">
        <v>11211</v>
      </c>
    </row>
    <row r="63" spans="1:22" x14ac:dyDescent="0.3">
      <c r="A63" s="57">
        <v>21</v>
      </c>
      <c r="B63" s="57">
        <v>7691</v>
      </c>
      <c r="C63" s="60">
        <v>11</v>
      </c>
      <c r="D63" s="57">
        <v>7700</v>
      </c>
      <c r="E63" s="60">
        <v>11</v>
      </c>
      <c r="F63" s="57">
        <v>7704</v>
      </c>
      <c r="G63" s="63">
        <v>12</v>
      </c>
      <c r="H63" s="63">
        <v>7711</v>
      </c>
      <c r="I63" s="41">
        <v>24</v>
      </c>
      <c r="J63" s="41">
        <v>7720</v>
      </c>
      <c r="K63" s="42">
        <v>0</v>
      </c>
      <c r="L63">
        <v>21112</v>
      </c>
    </row>
    <row r="64" spans="1:22" x14ac:dyDescent="0.3">
      <c r="A64" s="57">
        <v>21</v>
      </c>
      <c r="B64" s="57">
        <v>7819</v>
      </c>
      <c r="C64" s="60">
        <v>11</v>
      </c>
      <c r="D64" s="57">
        <v>7825</v>
      </c>
      <c r="E64" s="60">
        <v>11</v>
      </c>
      <c r="F64" s="57">
        <v>7829</v>
      </c>
      <c r="G64" s="63">
        <v>12</v>
      </c>
      <c r="H64" s="63">
        <v>7845</v>
      </c>
      <c r="I64" s="41">
        <v>13</v>
      </c>
      <c r="J64" s="41">
        <v>7861</v>
      </c>
      <c r="K64" s="42">
        <v>0</v>
      </c>
      <c r="L64">
        <v>21111</v>
      </c>
    </row>
    <row r="65" spans="1:12" x14ac:dyDescent="0.3">
      <c r="A65" s="57">
        <v>21</v>
      </c>
      <c r="B65" s="57">
        <v>7962</v>
      </c>
      <c r="C65" s="60">
        <v>11</v>
      </c>
      <c r="D65" s="57">
        <v>7970</v>
      </c>
      <c r="E65" s="60">
        <v>11</v>
      </c>
      <c r="F65" s="57">
        <v>7975</v>
      </c>
      <c r="G65" s="63">
        <v>21</v>
      </c>
      <c r="H65" s="63">
        <v>7984</v>
      </c>
      <c r="I65" s="41">
        <v>11</v>
      </c>
      <c r="J65" s="41">
        <v>7990</v>
      </c>
      <c r="K65" s="42">
        <v>1</v>
      </c>
      <c r="L65">
        <v>21121</v>
      </c>
    </row>
    <row r="66" spans="1:12" x14ac:dyDescent="0.3">
      <c r="A66" s="57">
        <v>21</v>
      </c>
      <c r="B66" s="57">
        <v>8076</v>
      </c>
      <c r="C66" s="60">
        <v>11</v>
      </c>
      <c r="D66" s="57">
        <v>8084</v>
      </c>
      <c r="E66" s="60">
        <v>11</v>
      </c>
      <c r="F66" s="57">
        <v>8091</v>
      </c>
      <c r="G66" s="63">
        <v>12</v>
      </c>
      <c r="H66" s="63">
        <v>8103</v>
      </c>
      <c r="I66" s="41">
        <v>13</v>
      </c>
      <c r="J66" s="41">
        <v>8124</v>
      </c>
      <c r="K66" s="42">
        <v>0</v>
      </c>
      <c r="L66">
        <v>21111</v>
      </c>
    </row>
    <row r="67" spans="1:12" x14ac:dyDescent="0.3">
      <c r="A67" s="57">
        <v>21</v>
      </c>
      <c r="B67" s="57">
        <v>8221</v>
      </c>
      <c r="C67" s="60">
        <v>11</v>
      </c>
      <c r="D67" s="57">
        <v>8228</v>
      </c>
      <c r="E67" s="60">
        <v>11</v>
      </c>
      <c r="F67" s="57">
        <v>8232</v>
      </c>
      <c r="G67" s="63">
        <v>12</v>
      </c>
      <c r="H67" s="63">
        <v>8247</v>
      </c>
      <c r="I67" s="41">
        <v>13</v>
      </c>
      <c r="J67" s="41">
        <v>8261</v>
      </c>
      <c r="K67" s="42">
        <v>0</v>
      </c>
      <c r="L67">
        <v>21111</v>
      </c>
    </row>
    <row r="68" spans="1:12" x14ac:dyDescent="0.3">
      <c r="A68" s="57">
        <v>21</v>
      </c>
      <c r="B68" s="57">
        <v>8357</v>
      </c>
      <c r="C68" s="60">
        <v>11</v>
      </c>
      <c r="D68" s="57">
        <v>8365</v>
      </c>
      <c r="E68" s="60">
        <v>11</v>
      </c>
      <c r="F68" s="57">
        <v>8369</v>
      </c>
      <c r="G68" s="63">
        <v>12</v>
      </c>
      <c r="H68" s="63">
        <v>8385</v>
      </c>
      <c r="I68" s="41">
        <v>13</v>
      </c>
      <c r="J68" s="41">
        <v>8417</v>
      </c>
      <c r="K68" s="42">
        <v>0</v>
      </c>
      <c r="L68">
        <v>21111</v>
      </c>
    </row>
    <row r="69" spans="1:12" x14ac:dyDescent="0.3">
      <c r="A69" s="57">
        <v>21</v>
      </c>
      <c r="B69" s="57">
        <v>8516</v>
      </c>
      <c r="C69" s="60">
        <v>11</v>
      </c>
      <c r="D69" s="57">
        <v>8523</v>
      </c>
      <c r="E69" s="60">
        <v>11</v>
      </c>
      <c r="F69" s="57">
        <v>8528</v>
      </c>
      <c r="G69" s="63">
        <v>12</v>
      </c>
      <c r="H69" s="63">
        <v>8543</v>
      </c>
      <c r="I69" s="41">
        <v>13</v>
      </c>
      <c r="J69" s="41">
        <v>8565</v>
      </c>
      <c r="K69" s="42">
        <v>0</v>
      </c>
      <c r="L69">
        <v>21111</v>
      </c>
    </row>
    <row r="70" spans="1:12" x14ac:dyDescent="0.3">
      <c r="A70" s="57">
        <v>21</v>
      </c>
      <c r="B70" s="57">
        <v>8661</v>
      </c>
      <c r="C70" s="60">
        <v>11</v>
      </c>
      <c r="D70" s="57">
        <v>8669</v>
      </c>
      <c r="E70" s="60">
        <v>11</v>
      </c>
      <c r="F70" s="57">
        <v>8673</v>
      </c>
      <c r="G70" s="63">
        <v>21</v>
      </c>
      <c r="H70" s="63">
        <v>8679</v>
      </c>
      <c r="I70" s="41">
        <v>11</v>
      </c>
      <c r="J70" s="41">
        <v>8686</v>
      </c>
      <c r="K70" s="42">
        <v>1</v>
      </c>
      <c r="L70">
        <v>21121</v>
      </c>
    </row>
    <row r="71" spans="1:12" x14ac:dyDescent="0.3">
      <c r="A71" s="57">
        <v>21</v>
      </c>
      <c r="B71" s="57">
        <v>8774</v>
      </c>
      <c r="C71" s="60">
        <v>11</v>
      </c>
      <c r="D71" s="57">
        <v>8781</v>
      </c>
      <c r="E71" s="60">
        <v>11</v>
      </c>
      <c r="F71" s="57">
        <v>8785</v>
      </c>
      <c r="G71" s="63">
        <v>21</v>
      </c>
      <c r="H71" s="63">
        <v>8794</v>
      </c>
      <c r="I71" s="41">
        <v>11</v>
      </c>
      <c r="J71" s="41">
        <v>8800</v>
      </c>
      <c r="K71" s="42">
        <v>1</v>
      </c>
      <c r="L71">
        <v>21121</v>
      </c>
    </row>
    <row r="72" spans="1:12" x14ac:dyDescent="0.3">
      <c r="A72" s="57">
        <v>21</v>
      </c>
      <c r="B72" s="57">
        <v>8886</v>
      </c>
      <c r="C72" s="60">
        <v>11</v>
      </c>
      <c r="D72" s="57">
        <v>8893</v>
      </c>
      <c r="E72" s="60">
        <v>11</v>
      </c>
      <c r="F72" s="57">
        <v>8897</v>
      </c>
      <c r="G72" s="63">
        <v>21</v>
      </c>
      <c r="H72" s="63">
        <v>8906</v>
      </c>
      <c r="I72" s="41">
        <v>11</v>
      </c>
      <c r="J72" s="41">
        <v>8912</v>
      </c>
      <c r="K72" s="42">
        <v>1</v>
      </c>
      <c r="L72">
        <v>21121</v>
      </c>
    </row>
    <row r="73" spans="1:12" x14ac:dyDescent="0.3">
      <c r="A73" s="57">
        <v>21</v>
      </c>
      <c r="B73" s="57">
        <v>8997</v>
      </c>
      <c r="C73" s="60">
        <v>11</v>
      </c>
      <c r="D73" s="57">
        <v>9005</v>
      </c>
      <c r="E73" s="60">
        <v>11</v>
      </c>
      <c r="F73" s="57">
        <v>9009</v>
      </c>
      <c r="G73" s="63">
        <v>12</v>
      </c>
      <c r="H73" s="63">
        <v>9021</v>
      </c>
      <c r="I73" s="41">
        <v>13</v>
      </c>
      <c r="J73" s="41">
        <v>9034</v>
      </c>
      <c r="K73" s="42">
        <v>0</v>
      </c>
      <c r="L73">
        <v>21111</v>
      </c>
    </row>
    <row r="74" spans="1:12" x14ac:dyDescent="0.3">
      <c r="A74" s="58">
        <v>21</v>
      </c>
      <c r="B74" s="58">
        <v>9133</v>
      </c>
      <c r="C74" s="61">
        <v>11</v>
      </c>
      <c r="D74" s="58">
        <v>9141</v>
      </c>
      <c r="E74" s="61">
        <v>11</v>
      </c>
      <c r="F74" s="58">
        <v>9146</v>
      </c>
      <c r="G74" s="64">
        <v>21</v>
      </c>
      <c r="H74" s="64">
        <v>9154</v>
      </c>
      <c r="I74" s="40">
        <v>11</v>
      </c>
      <c r="J74" s="40">
        <v>9160</v>
      </c>
      <c r="K74" s="50">
        <v>1</v>
      </c>
      <c r="L74">
        <v>21121</v>
      </c>
    </row>
    <row r="75" spans="1:12" x14ac:dyDescent="0.3">
      <c r="A75" s="58">
        <v>21</v>
      </c>
      <c r="B75" s="58">
        <v>9250</v>
      </c>
      <c r="C75" s="61">
        <v>11</v>
      </c>
      <c r="D75" s="58">
        <v>9257</v>
      </c>
      <c r="E75" s="61">
        <v>11</v>
      </c>
      <c r="F75" s="58">
        <v>9261</v>
      </c>
      <c r="G75" s="64">
        <v>12</v>
      </c>
      <c r="H75" s="64">
        <v>9269</v>
      </c>
      <c r="I75" s="40">
        <v>13</v>
      </c>
      <c r="J75" s="40">
        <v>9285</v>
      </c>
      <c r="K75" s="50">
        <v>0</v>
      </c>
      <c r="L75">
        <v>21111</v>
      </c>
    </row>
    <row r="76" spans="1:12" x14ac:dyDescent="0.3">
      <c r="A76" s="58">
        <v>12</v>
      </c>
      <c r="B76" s="58">
        <v>9393</v>
      </c>
      <c r="C76" s="61">
        <v>13</v>
      </c>
      <c r="D76" s="58">
        <v>9397</v>
      </c>
      <c r="E76" s="61">
        <v>13</v>
      </c>
      <c r="F76" s="58">
        <v>9404</v>
      </c>
      <c r="G76" s="64">
        <v>23</v>
      </c>
      <c r="H76" s="64">
        <v>9413</v>
      </c>
      <c r="I76" s="40">
        <v>13</v>
      </c>
      <c r="J76" s="40">
        <v>9420</v>
      </c>
      <c r="K76" s="50">
        <v>0</v>
      </c>
      <c r="L76">
        <v>11121</v>
      </c>
    </row>
    <row r="77" spans="1:12" x14ac:dyDescent="0.3">
      <c r="A77" s="58">
        <v>12</v>
      </c>
      <c r="B77" s="58">
        <v>9523</v>
      </c>
      <c r="C77" s="61">
        <v>13</v>
      </c>
      <c r="D77" s="58">
        <v>9529</v>
      </c>
      <c r="E77" s="61">
        <v>24</v>
      </c>
      <c r="F77" s="58">
        <v>9538</v>
      </c>
      <c r="G77" s="64">
        <v>14</v>
      </c>
      <c r="H77" s="64">
        <v>9545</v>
      </c>
      <c r="I77" s="40">
        <v>13</v>
      </c>
      <c r="J77" s="40">
        <v>9563</v>
      </c>
      <c r="K77" s="50">
        <v>0</v>
      </c>
      <c r="L77">
        <v>11211</v>
      </c>
    </row>
    <row r="78" spans="1:12" x14ac:dyDescent="0.3">
      <c r="A78" s="58">
        <v>21</v>
      </c>
      <c r="B78" s="58">
        <v>9662</v>
      </c>
      <c r="C78" s="61">
        <v>11</v>
      </c>
      <c r="D78" s="58">
        <v>9669</v>
      </c>
      <c r="E78" s="61">
        <v>11</v>
      </c>
      <c r="F78" s="58">
        <v>9673</v>
      </c>
      <c r="G78" s="64">
        <v>12</v>
      </c>
      <c r="H78" s="64">
        <v>9680</v>
      </c>
      <c r="I78" s="40">
        <v>24</v>
      </c>
      <c r="J78" s="40">
        <v>9694</v>
      </c>
      <c r="K78" s="50">
        <v>0</v>
      </c>
      <c r="L78">
        <v>21112</v>
      </c>
    </row>
    <row r="79" spans="1:12" x14ac:dyDescent="0.3">
      <c r="A79" s="58">
        <v>21</v>
      </c>
      <c r="B79" s="58">
        <v>9794</v>
      </c>
      <c r="C79" s="61">
        <v>11</v>
      </c>
      <c r="D79" s="58">
        <v>9802</v>
      </c>
      <c r="E79" s="61">
        <v>11</v>
      </c>
      <c r="F79" s="58">
        <v>9807</v>
      </c>
      <c r="G79" s="64">
        <v>21</v>
      </c>
      <c r="H79" s="64">
        <v>9817</v>
      </c>
      <c r="I79" s="40">
        <v>11</v>
      </c>
      <c r="J79" s="40">
        <v>9824</v>
      </c>
      <c r="K79" s="50">
        <v>1</v>
      </c>
      <c r="L79">
        <v>21121</v>
      </c>
    </row>
    <row r="80" spans="1:12" x14ac:dyDescent="0.3">
      <c r="A80" s="58">
        <v>21</v>
      </c>
      <c r="B80" s="58">
        <v>9910</v>
      </c>
      <c r="C80" s="61">
        <v>11</v>
      </c>
      <c r="D80" s="58">
        <v>9918</v>
      </c>
      <c r="E80" s="61">
        <v>11</v>
      </c>
      <c r="F80" s="58">
        <v>9927</v>
      </c>
      <c r="G80" s="64">
        <v>21</v>
      </c>
      <c r="H80" s="64">
        <v>9936</v>
      </c>
      <c r="I80" s="40">
        <v>11</v>
      </c>
      <c r="J80" s="40">
        <v>9941</v>
      </c>
      <c r="K80" s="50">
        <v>1</v>
      </c>
      <c r="L80">
        <v>21121</v>
      </c>
    </row>
    <row r="81" spans="1:12" x14ac:dyDescent="0.3">
      <c r="A81" s="58">
        <v>21</v>
      </c>
      <c r="B81" s="58">
        <v>10035</v>
      </c>
      <c r="C81" s="61">
        <v>11</v>
      </c>
      <c r="D81" s="58">
        <v>10043</v>
      </c>
      <c r="E81" s="61">
        <v>11</v>
      </c>
      <c r="F81" s="58">
        <v>10047</v>
      </c>
      <c r="G81" s="64">
        <v>21</v>
      </c>
      <c r="H81" s="64">
        <v>10056</v>
      </c>
      <c r="I81" s="40">
        <v>11</v>
      </c>
      <c r="J81" s="40">
        <v>10063</v>
      </c>
      <c r="K81" s="50">
        <v>1</v>
      </c>
      <c r="L81">
        <v>21121</v>
      </c>
    </row>
    <row r="82" spans="1:12" x14ac:dyDescent="0.3">
      <c r="A82" s="58">
        <v>21</v>
      </c>
      <c r="B82" s="58">
        <v>10151</v>
      </c>
      <c r="C82" s="61">
        <v>11</v>
      </c>
      <c r="D82" s="58">
        <v>10157</v>
      </c>
      <c r="E82" s="61">
        <v>11</v>
      </c>
      <c r="F82" s="58">
        <v>10161</v>
      </c>
      <c r="G82" s="64">
        <v>12</v>
      </c>
      <c r="H82" s="64">
        <v>10166</v>
      </c>
      <c r="I82" s="40">
        <v>24</v>
      </c>
      <c r="J82" s="40">
        <v>10174</v>
      </c>
      <c r="K82" s="50">
        <v>0</v>
      </c>
      <c r="L82">
        <v>21112</v>
      </c>
    </row>
    <row r="83" spans="1:12" x14ac:dyDescent="0.3">
      <c r="A83" s="58">
        <v>21</v>
      </c>
      <c r="B83" s="58">
        <v>10274</v>
      </c>
      <c r="C83" s="61">
        <v>11</v>
      </c>
      <c r="D83" s="58">
        <v>10281</v>
      </c>
      <c r="E83" s="61">
        <v>11</v>
      </c>
      <c r="F83" s="58">
        <v>10285</v>
      </c>
      <c r="G83" s="64">
        <v>21</v>
      </c>
      <c r="H83" s="64">
        <v>10293</v>
      </c>
      <c r="I83" s="40">
        <v>11</v>
      </c>
      <c r="J83" s="40">
        <v>10299</v>
      </c>
      <c r="K83" s="50">
        <v>1</v>
      </c>
      <c r="L83">
        <v>21121</v>
      </c>
    </row>
    <row r="84" spans="1:12" x14ac:dyDescent="0.3">
      <c r="A84" s="58">
        <v>12</v>
      </c>
      <c r="B84" s="58">
        <v>10392</v>
      </c>
      <c r="C84" s="61">
        <v>24</v>
      </c>
      <c r="D84" s="58">
        <v>10401</v>
      </c>
      <c r="E84" s="61">
        <v>13</v>
      </c>
      <c r="F84" s="58">
        <v>10408</v>
      </c>
      <c r="G84" s="64">
        <v>14</v>
      </c>
      <c r="H84" s="64">
        <v>10426</v>
      </c>
      <c r="I84" s="40">
        <v>24</v>
      </c>
      <c r="J84" s="40">
        <v>10435</v>
      </c>
      <c r="K84" s="50">
        <v>0</v>
      </c>
      <c r="L84">
        <v>12112</v>
      </c>
    </row>
    <row r="85" spans="1:12" x14ac:dyDescent="0.3">
      <c r="A85" s="58">
        <v>21</v>
      </c>
      <c r="B85" s="58">
        <v>10531</v>
      </c>
      <c r="C85" s="61">
        <v>11</v>
      </c>
      <c r="D85" s="58">
        <v>10539</v>
      </c>
      <c r="E85" s="61">
        <v>22</v>
      </c>
      <c r="F85" s="58">
        <v>10547</v>
      </c>
      <c r="G85" s="64">
        <v>14</v>
      </c>
      <c r="H85" s="64">
        <v>10553</v>
      </c>
      <c r="I85" s="40">
        <v>13</v>
      </c>
      <c r="J85" s="40">
        <v>10570</v>
      </c>
      <c r="K85" s="50">
        <v>0</v>
      </c>
      <c r="L85">
        <v>21211</v>
      </c>
    </row>
    <row r="86" spans="1:12" x14ac:dyDescent="0.3">
      <c r="A86" s="58">
        <v>21</v>
      </c>
      <c r="B86" s="58">
        <v>10669</v>
      </c>
      <c r="C86" s="61">
        <v>11</v>
      </c>
      <c r="D86" s="58">
        <v>10677</v>
      </c>
      <c r="E86" s="61">
        <v>11</v>
      </c>
      <c r="F86" s="58">
        <v>10681</v>
      </c>
      <c r="G86" s="64">
        <v>12</v>
      </c>
      <c r="H86" s="64">
        <v>10688</v>
      </c>
      <c r="I86" s="40">
        <v>13</v>
      </c>
      <c r="J86" s="40">
        <v>10703</v>
      </c>
      <c r="K86" s="50">
        <v>0</v>
      </c>
      <c r="L86">
        <v>21111</v>
      </c>
    </row>
    <row r="87" spans="1:12" x14ac:dyDescent="0.3">
      <c r="A87" s="58">
        <v>21</v>
      </c>
      <c r="B87" s="58">
        <v>10802</v>
      </c>
      <c r="C87" s="61">
        <v>11</v>
      </c>
      <c r="D87" s="58">
        <v>10810</v>
      </c>
      <c r="E87" s="61">
        <v>11</v>
      </c>
      <c r="F87" s="58">
        <v>10814</v>
      </c>
      <c r="G87" s="64">
        <v>12</v>
      </c>
      <c r="H87" s="64">
        <v>10829</v>
      </c>
      <c r="I87" s="40">
        <v>24</v>
      </c>
      <c r="J87" s="40">
        <v>10937</v>
      </c>
      <c r="K87" s="50">
        <v>0</v>
      </c>
      <c r="L87">
        <v>21112</v>
      </c>
    </row>
    <row r="88" spans="1:12" x14ac:dyDescent="0.3">
      <c r="A88" s="58">
        <v>21</v>
      </c>
      <c r="B88" s="58">
        <v>11036</v>
      </c>
      <c r="C88" s="61">
        <v>11</v>
      </c>
      <c r="D88" s="58">
        <v>11045</v>
      </c>
      <c r="E88" s="61">
        <v>11</v>
      </c>
      <c r="F88" s="58">
        <v>11049</v>
      </c>
      <c r="G88" s="64">
        <v>12</v>
      </c>
      <c r="H88" s="64">
        <v>11062</v>
      </c>
      <c r="I88" s="40">
        <v>13</v>
      </c>
      <c r="J88" s="40">
        <v>11085</v>
      </c>
      <c r="K88" s="50">
        <v>0</v>
      </c>
      <c r="L88">
        <v>21111</v>
      </c>
    </row>
    <row r="89" spans="1:12" x14ac:dyDescent="0.3">
      <c r="A89" s="58">
        <v>21</v>
      </c>
      <c r="B89" s="58">
        <v>11181</v>
      </c>
      <c r="C89" s="61">
        <v>11</v>
      </c>
      <c r="D89" s="58">
        <v>11189</v>
      </c>
      <c r="E89" s="61">
        <v>11</v>
      </c>
      <c r="F89" s="58">
        <v>11193</v>
      </c>
      <c r="G89" s="64">
        <v>21</v>
      </c>
      <c r="H89" s="64">
        <v>11202</v>
      </c>
      <c r="I89" s="40">
        <v>11</v>
      </c>
      <c r="J89" s="40">
        <v>11210</v>
      </c>
      <c r="K89" s="50">
        <v>1</v>
      </c>
      <c r="L89">
        <v>21121</v>
      </c>
    </row>
    <row r="90" spans="1:12" x14ac:dyDescent="0.3">
      <c r="A90" s="58">
        <v>21</v>
      </c>
      <c r="B90" s="58">
        <v>11296</v>
      </c>
      <c r="C90" s="61">
        <v>11</v>
      </c>
      <c r="D90" s="58">
        <v>11304</v>
      </c>
      <c r="E90" s="61">
        <v>11</v>
      </c>
      <c r="F90" s="58">
        <v>11308</v>
      </c>
      <c r="G90" s="64">
        <v>12</v>
      </c>
      <c r="H90" s="64">
        <v>11323</v>
      </c>
      <c r="I90" s="40">
        <v>13</v>
      </c>
      <c r="J90" s="40">
        <v>11334</v>
      </c>
      <c r="K90" s="50">
        <v>0</v>
      </c>
      <c r="L90">
        <v>21111</v>
      </c>
    </row>
    <row r="91" spans="1:12" x14ac:dyDescent="0.3">
      <c r="A91" s="58">
        <v>21</v>
      </c>
      <c r="B91" s="58">
        <v>11430</v>
      </c>
      <c r="C91" s="61">
        <v>11</v>
      </c>
      <c r="D91" s="58">
        <v>11439</v>
      </c>
      <c r="E91" s="61">
        <v>11</v>
      </c>
      <c r="F91" s="58">
        <v>11443</v>
      </c>
      <c r="G91" s="64">
        <v>12</v>
      </c>
      <c r="H91" s="64">
        <v>11457</v>
      </c>
      <c r="I91" s="40">
        <v>13</v>
      </c>
      <c r="J91" s="40">
        <v>11508</v>
      </c>
      <c r="K91" s="50">
        <v>0</v>
      </c>
      <c r="L91">
        <v>21111</v>
      </c>
    </row>
    <row r="92" spans="1:12" x14ac:dyDescent="0.3">
      <c r="A92" s="58">
        <v>21</v>
      </c>
      <c r="B92" s="58">
        <v>11607</v>
      </c>
      <c r="C92" s="61">
        <v>11</v>
      </c>
      <c r="D92" s="58">
        <v>11615</v>
      </c>
      <c r="E92" s="61">
        <v>11</v>
      </c>
      <c r="F92" s="58">
        <v>11619</v>
      </c>
      <c r="G92" s="64">
        <v>12</v>
      </c>
      <c r="H92" s="64">
        <v>11633</v>
      </c>
      <c r="I92" s="40">
        <v>24</v>
      </c>
      <c r="J92" s="40">
        <v>11688</v>
      </c>
      <c r="K92" s="50">
        <v>0</v>
      </c>
      <c r="L92">
        <v>21112</v>
      </c>
    </row>
    <row r="93" spans="1:12" x14ac:dyDescent="0.3">
      <c r="A93" s="58">
        <v>21</v>
      </c>
      <c r="B93" s="58">
        <v>11784</v>
      </c>
      <c r="C93" s="61">
        <v>11</v>
      </c>
      <c r="D93" s="58">
        <v>11791</v>
      </c>
      <c r="E93" s="61">
        <v>22</v>
      </c>
      <c r="F93" s="58">
        <v>11800</v>
      </c>
      <c r="G93" s="64">
        <v>14</v>
      </c>
      <c r="H93" s="64">
        <v>11808</v>
      </c>
      <c r="I93" s="40">
        <v>13</v>
      </c>
      <c r="J93" s="40">
        <v>11817</v>
      </c>
      <c r="K93" s="50">
        <v>0</v>
      </c>
      <c r="L93">
        <v>21211</v>
      </c>
    </row>
    <row r="94" spans="1:12" x14ac:dyDescent="0.3">
      <c r="A94" s="58">
        <v>21</v>
      </c>
      <c r="B94" s="58">
        <v>11912</v>
      </c>
      <c r="C94" s="61">
        <v>11</v>
      </c>
      <c r="D94" s="58">
        <v>11920</v>
      </c>
      <c r="E94" s="61">
        <v>11</v>
      </c>
      <c r="F94" s="58">
        <v>11934</v>
      </c>
      <c r="G94" s="64">
        <v>12</v>
      </c>
      <c r="H94" s="64">
        <v>11947</v>
      </c>
      <c r="I94" s="40">
        <v>24</v>
      </c>
      <c r="J94" s="40">
        <v>11957</v>
      </c>
      <c r="K94" s="50">
        <v>0</v>
      </c>
      <c r="L94">
        <v>21112</v>
      </c>
    </row>
    <row r="95" spans="1:12" x14ac:dyDescent="0.3">
      <c r="A95" s="58">
        <v>21</v>
      </c>
      <c r="B95" s="58">
        <v>12056</v>
      </c>
      <c r="C95" s="61">
        <v>11</v>
      </c>
      <c r="D95" s="58">
        <v>12065</v>
      </c>
      <c r="E95" s="61">
        <v>22</v>
      </c>
      <c r="F95" s="58">
        <v>12073</v>
      </c>
      <c r="G95" s="64">
        <v>14</v>
      </c>
      <c r="H95" s="64">
        <v>12080</v>
      </c>
      <c r="I95" s="40">
        <v>13</v>
      </c>
      <c r="J95" s="40">
        <v>12094</v>
      </c>
      <c r="K95" s="50">
        <v>0</v>
      </c>
      <c r="L95">
        <v>21211</v>
      </c>
    </row>
    <row r="96" spans="1:12" x14ac:dyDescent="0.3">
      <c r="A96" s="57">
        <v>21</v>
      </c>
      <c r="B96" s="57">
        <v>12194</v>
      </c>
      <c r="C96" s="60">
        <v>11</v>
      </c>
      <c r="D96" s="57">
        <v>12201</v>
      </c>
      <c r="E96" s="60">
        <v>11</v>
      </c>
      <c r="F96" s="57">
        <v>12207</v>
      </c>
      <c r="G96" s="63">
        <v>12</v>
      </c>
      <c r="H96" s="63">
        <v>12213</v>
      </c>
      <c r="I96" s="41">
        <v>13</v>
      </c>
      <c r="J96" s="41">
        <v>12220</v>
      </c>
      <c r="K96" s="42">
        <v>0</v>
      </c>
      <c r="L96">
        <v>21111</v>
      </c>
    </row>
    <row r="97" spans="1:12" x14ac:dyDescent="0.3">
      <c r="A97" s="57">
        <v>21</v>
      </c>
      <c r="B97" s="57">
        <v>12318</v>
      </c>
      <c r="C97" s="60">
        <v>11</v>
      </c>
      <c r="D97" s="57">
        <v>12326</v>
      </c>
      <c r="E97" s="60">
        <v>11</v>
      </c>
      <c r="F97" s="57">
        <v>12330</v>
      </c>
      <c r="G97" s="63">
        <v>21</v>
      </c>
      <c r="H97" s="63">
        <v>12339</v>
      </c>
      <c r="I97" s="41">
        <v>11</v>
      </c>
      <c r="J97" s="41">
        <v>12346</v>
      </c>
      <c r="K97" s="42">
        <v>1</v>
      </c>
      <c r="L97">
        <v>21121</v>
      </c>
    </row>
    <row r="98" spans="1:12" x14ac:dyDescent="0.3">
      <c r="A98" s="57">
        <v>21</v>
      </c>
      <c r="B98" s="57">
        <v>12436</v>
      </c>
      <c r="C98" s="60">
        <v>11</v>
      </c>
      <c r="D98" s="57">
        <v>12443</v>
      </c>
      <c r="E98" s="60">
        <v>11</v>
      </c>
      <c r="F98" s="57">
        <v>12456</v>
      </c>
      <c r="G98" s="63">
        <v>12</v>
      </c>
      <c r="H98" s="63">
        <v>12472</v>
      </c>
      <c r="I98" s="41">
        <v>13</v>
      </c>
      <c r="J98" s="41">
        <v>12494</v>
      </c>
      <c r="K98" s="42">
        <v>0</v>
      </c>
      <c r="L98">
        <v>21111</v>
      </c>
    </row>
    <row r="99" spans="1:12" x14ac:dyDescent="0.3">
      <c r="A99" s="57">
        <v>21</v>
      </c>
      <c r="B99" s="57">
        <v>12591</v>
      </c>
      <c r="C99" s="60">
        <v>11</v>
      </c>
      <c r="D99" s="57">
        <v>12599</v>
      </c>
      <c r="E99" s="60">
        <v>11</v>
      </c>
      <c r="F99" s="57">
        <v>12602</v>
      </c>
      <c r="G99" s="63">
        <v>12</v>
      </c>
      <c r="H99" s="63">
        <v>12608</v>
      </c>
      <c r="I99" s="41">
        <v>13</v>
      </c>
      <c r="J99" s="41">
        <v>12625</v>
      </c>
      <c r="K99" s="42">
        <v>0</v>
      </c>
      <c r="L99">
        <v>21111</v>
      </c>
    </row>
    <row r="100" spans="1:12" x14ac:dyDescent="0.3">
      <c r="A100" s="57">
        <v>21</v>
      </c>
      <c r="B100" s="57">
        <v>12727</v>
      </c>
      <c r="C100" s="60">
        <v>11</v>
      </c>
      <c r="D100" s="57">
        <v>12733</v>
      </c>
      <c r="E100" s="60">
        <v>11</v>
      </c>
      <c r="F100" s="57">
        <v>12738</v>
      </c>
      <c r="G100" s="63">
        <v>12</v>
      </c>
      <c r="H100" s="63">
        <v>12742</v>
      </c>
      <c r="I100" s="41">
        <v>13</v>
      </c>
      <c r="J100" s="41">
        <v>12757</v>
      </c>
      <c r="K100" s="42">
        <v>0</v>
      </c>
      <c r="L100">
        <v>21111</v>
      </c>
    </row>
    <row r="101" spans="1:12" x14ac:dyDescent="0.3">
      <c r="A101" s="57">
        <v>21</v>
      </c>
      <c r="B101" s="57">
        <v>12855</v>
      </c>
      <c r="C101" s="60">
        <v>11</v>
      </c>
      <c r="D101" s="57">
        <v>12863</v>
      </c>
      <c r="E101" s="60">
        <v>11</v>
      </c>
      <c r="F101" s="57">
        <v>12867</v>
      </c>
      <c r="G101" s="63">
        <v>21</v>
      </c>
      <c r="H101" s="63">
        <v>12877</v>
      </c>
      <c r="I101" s="41">
        <v>11</v>
      </c>
      <c r="J101" s="41">
        <v>12884</v>
      </c>
      <c r="K101" s="42">
        <v>1</v>
      </c>
      <c r="L101">
        <v>21121</v>
      </c>
    </row>
    <row r="102" spans="1:12" x14ac:dyDescent="0.3">
      <c r="A102" s="57">
        <v>21</v>
      </c>
      <c r="B102" s="57">
        <v>12972</v>
      </c>
      <c r="C102" s="60">
        <v>11</v>
      </c>
      <c r="D102" s="57">
        <v>12979</v>
      </c>
      <c r="E102" s="60">
        <v>11</v>
      </c>
      <c r="F102" s="57">
        <v>12983</v>
      </c>
      <c r="G102" s="63">
        <v>21</v>
      </c>
      <c r="H102" s="63">
        <v>12991</v>
      </c>
      <c r="I102" s="41">
        <v>11</v>
      </c>
      <c r="J102" s="41">
        <v>12998</v>
      </c>
      <c r="K102" s="42">
        <v>1</v>
      </c>
      <c r="L102">
        <v>21121</v>
      </c>
    </row>
    <row r="103" spans="1:12" x14ac:dyDescent="0.3">
      <c r="A103" s="57">
        <v>21</v>
      </c>
      <c r="B103" s="57">
        <v>13086</v>
      </c>
      <c r="C103" s="60">
        <v>11</v>
      </c>
      <c r="D103" s="57">
        <v>13093</v>
      </c>
      <c r="E103" s="60">
        <v>11</v>
      </c>
      <c r="F103" s="57">
        <v>13097</v>
      </c>
      <c r="G103" s="63">
        <v>21</v>
      </c>
      <c r="H103" s="63">
        <v>13105</v>
      </c>
      <c r="I103" s="41">
        <v>11</v>
      </c>
      <c r="J103" s="41">
        <v>13112</v>
      </c>
      <c r="K103" s="42">
        <v>1</v>
      </c>
      <c r="L103">
        <v>21121</v>
      </c>
    </row>
    <row r="104" spans="1:12" x14ac:dyDescent="0.3">
      <c r="A104" s="57">
        <v>21</v>
      </c>
      <c r="B104" s="57">
        <v>13196</v>
      </c>
      <c r="C104" s="60">
        <v>11</v>
      </c>
      <c r="D104" s="57">
        <v>13203</v>
      </c>
      <c r="E104" s="60">
        <v>11</v>
      </c>
      <c r="F104" s="57">
        <v>13207</v>
      </c>
      <c r="G104" s="63">
        <v>12</v>
      </c>
      <c r="H104" s="63">
        <v>13211</v>
      </c>
      <c r="I104" s="41">
        <v>13</v>
      </c>
      <c r="J104" s="41">
        <v>13226</v>
      </c>
      <c r="K104" s="42">
        <v>0</v>
      </c>
      <c r="L104">
        <v>21111</v>
      </c>
    </row>
    <row r="105" spans="1:12" x14ac:dyDescent="0.3">
      <c r="A105" s="57">
        <v>21</v>
      </c>
      <c r="B105" s="57">
        <v>13323</v>
      </c>
      <c r="C105" s="60">
        <v>11</v>
      </c>
      <c r="D105" s="57">
        <v>13331</v>
      </c>
      <c r="E105" s="60">
        <v>11</v>
      </c>
      <c r="F105" s="57">
        <v>13335</v>
      </c>
      <c r="G105" s="63">
        <v>21</v>
      </c>
      <c r="H105" s="63">
        <v>13344</v>
      </c>
      <c r="I105" s="41">
        <v>11</v>
      </c>
      <c r="J105" s="41">
        <v>13351</v>
      </c>
      <c r="K105" s="42">
        <v>1</v>
      </c>
      <c r="L105">
        <v>21121</v>
      </c>
    </row>
    <row r="106" spans="1:12" x14ac:dyDescent="0.3">
      <c r="A106" s="57">
        <v>21</v>
      </c>
      <c r="B106" s="57">
        <v>13439</v>
      </c>
      <c r="C106" s="60">
        <v>11</v>
      </c>
      <c r="D106" s="57">
        <v>13445</v>
      </c>
      <c r="E106" s="60">
        <v>22</v>
      </c>
      <c r="F106" s="57">
        <v>13454</v>
      </c>
      <c r="G106" s="63">
        <v>14</v>
      </c>
      <c r="H106" s="63">
        <v>13461</v>
      </c>
      <c r="I106" s="41">
        <v>13</v>
      </c>
      <c r="J106" s="41">
        <v>13496</v>
      </c>
      <c r="K106" s="42">
        <v>0</v>
      </c>
      <c r="L106">
        <v>21211</v>
      </c>
    </row>
    <row r="107" spans="1:12" x14ac:dyDescent="0.3">
      <c r="A107" s="57">
        <v>12</v>
      </c>
      <c r="B107" s="57">
        <v>13598</v>
      </c>
      <c r="C107" s="60">
        <v>13</v>
      </c>
      <c r="D107" s="57">
        <v>13602</v>
      </c>
      <c r="E107" s="60">
        <v>13</v>
      </c>
      <c r="F107" s="57">
        <v>13616</v>
      </c>
      <c r="G107" s="63">
        <v>14</v>
      </c>
      <c r="H107" s="63">
        <v>13628</v>
      </c>
      <c r="I107" s="41">
        <v>24</v>
      </c>
      <c r="J107" s="41">
        <v>13637</v>
      </c>
      <c r="K107" s="42">
        <v>0</v>
      </c>
      <c r="L107">
        <v>11112</v>
      </c>
    </row>
    <row r="108" spans="1:12" x14ac:dyDescent="0.3">
      <c r="A108" s="57">
        <v>21</v>
      </c>
      <c r="B108" s="57">
        <v>13733</v>
      </c>
      <c r="C108" s="60">
        <v>11</v>
      </c>
      <c r="D108" s="57">
        <v>13741</v>
      </c>
      <c r="E108" s="60">
        <v>11</v>
      </c>
      <c r="F108" s="57">
        <v>13745</v>
      </c>
      <c r="G108" s="63">
        <v>12</v>
      </c>
      <c r="H108" s="63">
        <v>13760</v>
      </c>
      <c r="I108" s="41">
        <v>24</v>
      </c>
      <c r="J108" s="41">
        <v>13811</v>
      </c>
      <c r="K108" s="42">
        <v>0</v>
      </c>
      <c r="L108">
        <v>21112</v>
      </c>
    </row>
    <row r="109" spans="1:12" x14ac:dyDescent="0.3">
      <c r="A109" s="57">
        <v>21</v>
      </c>
      <c r="B109" s="57">
        <v>13909</v>
      </c>
      <c r="C109" s="60">
        <v>11</v>
      </c>
      <c r="D109" s="57">
        <v>13917</v>
      </c>
      <c r="E109" s="60">
        <v>11</v>
      </c>
      <c r="F109" s="57">
        <v>13921</v>
      </c>
      <c r="G109" s="63">
        <v>12</v>
      </c>
      <c r="H109" s="63">
        <v>13936</v>
      </c>
      <c r="I109" s="41">
        <v>13</v>
      </c>
      <c r="J109" s="41">
        <v>13959</v>
      </c>
      <c r="K109" s="42">
        <v>0</v>
      </c>
      <c r="L109">
        <v>21111</v>
      </c>
    </row>
    <row r="110" spans="1:12" x14ac:dyDescent="0.3">
      <c r="A110" s="57">
        <v>21</v>
      </c>
      <c r="B110" s="57">
        <v>14060</v>
      </c>
      <c r="C110" s="60">
        <v>11</v>
      </c>
      <c r="D110" s="57">
        <v>14065</v>
      </c>
      <c r="E110" s="60">
        <v>22</v>
      </c>
      <c r="F110" s="57">
        <v>14073</v>
      </c>
      <c r="G110" s="63">
        <v>14</v>
      </c>
      <c r="H110" s="63">
        <v>14079</v>
      </c>
      <c r="I110" s="41">
        <v>13</v>
      </c>
      <c r="J110" s="41">
        <v>14101</v>
      </c>
      <c r="K110" s="42">
        <v>0</v>
      </c>
      <c r="L110">
        <v>21211</v>
      </c>
    </row>
    <row r="111" spans="1:12" x14ac:dyDescent="0.3">
      <c r="A111" s="57">
        <v>21</v>
      </c>
      <c r="B111" s="57">
        <v>14198</v>
      </c>
      <c r="C111" s="60">
        <v>11</v>
      </c>
      <c r="D111" s="57">
        <v>14203</v>
      </c>
      <c r="E111" s="60">
        <v>11</v>
      </c>
      <c r="F111" s="57">
        <v>14207</v>
      </c>
      <c r="G111" s="63">
        <v>12</v>
      </c>
      <c r="H111" s="63">
        <v>14222</v>
      </c>
      <c r="I111" s="41">
        <v>13</v>
      </c>
      <c r="J111" s="41">
        <v>14244</v>
      </c>
      <c r="K111" s="42">
        <v>0</v>
      </c>
      <c r="L111">
        <v>21111</v>
      </c>
    </row>
    <row r="112" spans="1:12" x14ac:dyDescent="0.3">
      <c r="A112" s="57">
        <v>21</v>
      </c>
      <c r="B112" s="57">
        <v>14340</v>
      </c>
      <c r="C112" s="60">
        <v>11</v>
      </c>
      <c r="D112" s="57">
        <v>14347</v>
      </c>
      <c r="E112" s="60">
        <v>11</v>
      </c>
      <c r="F112" s="57">
        <v>14351</v>
      </c>
      <c r="G112" s="63">
        <v>12</v>
      </c>
      <c r="H112" s="63">
        <v>14358</v>
      </c>
      <c r="I112" s="41">
        <v>24</v>
      </c>
      <c r="J112" s="41">
        <v>14367</v>
      </c>
      <c r="K112" s="42">
        <v>0</v>
      </c>
      <c r="L112">
        <v>21112</v>
      </c>
    </row>
    <row r="113" spans="1:12" x14ac:dyDescent="0.3">
      <c r="A113" s="57">
        <v>21</v>
      </c>
      <c r="B113" s="57">
        <v>14466</v>
      </c>
      <c r="C113" s="60">
        <v>11</v>
      </c>
      <c r="D113" s="57">
        <v>14476</v>
      </c>
      <c r="E113" s="60">
        <v>11</v>
      </c>
      <c r="F113" s="57">
        <v>14484</v>
      </c>
      <c r="G113" s="63">
        <v>21</v>
      </c>
      <c r="H113" s="63">
        <v>14491</v>
      </c>
      <c r="I113" s="41">
        <v>11</v>
      </c>
      <c r="J113" s="41">
        <v>14499</v>
      </c>
      <c r="K113" s="42">
        <v>1</v>
      </c>
      <c r="L113">
        <v>21121</v>
      </c>
    </row>
    <row r="114" spans="1:12" x14ac:dyDescent="0.3">
      <c r="A114" s="57">
        <v>12</v>
      </c>
      <c r="B114" s="57">
        <v>14588</v>
      </c>
      <c r="C114" s="60">
        <v>13</v>
      </c>
      <c r="D114" s="57">
        <v>14595</v>
      </c>
      <c r="E114" s="60">
        <v>24</v>
      </c>
      <c r="F114" s="57">
        <v>14601</v>
      </c>
      <c r="G114" s="63">
        <v>14</v>
      </c>
      <c r="H114" s="63">
        <v>14608</v>
      </c>
      <c r="I114" s="41">
        <v>13</v>
      </c>
      <c r="J114" s="41">
        <v>14651</v>
      </c>
      <c r="K114" s="42">
        <v>0</v>
      </c>
      <c r="L114">
        <v>11211</v>
      </c>
    </row>
    <row r="115" spans="1:12" x14ac:dyDescent="0.3">
      <c r="A115" s="57">
        <v>21</v>
      </c>
      <c r="B115" s="57">
        <v>14750</v>
      </c>
      <c r="C115" s="60">
        <v>11</v>
      </c>
      <c r="D115" s="57">
        <v>14755</v>
      </c>
      <c r="E115" s="60">
        <v>11</v>
      </c>
      <c r="F115" s="57">
        <v>14761</v>
      </c>
      <c r="G115" s="63">
        <v>12</v>
      </c>
      <c r="H115" s="63">
        <v>14777</v>
      </c>
      <c r="I115" s="41">
        <v>13</v>
      </c>
      <c r="J115" s="41">
        <v>14792</v>
      </c>
      <c r="K115" s="42">
        <v>0</v>
      </c>
      <c r="L115">
        <v>21111</v>
      </c>
    </row>
    <row r="116" spans="1:12" x14ac:dyDescent="0.3">
      <c r="A116" s="57">
        <v>21</v>
      </c>
      <c r="B116" s="57">
        <v>14887</v>
      </c>
      <c r="C116" s="60">
        <v>11</v>
      </c>
      <c r="D116" s="57">
        <v>14895</v>
      </c>
      <c r="E116" s="60">
        <v>11</v>
      </c>
      <c r="F116" s="57">
        <v>14898</v>
      </c>
      <c r="G116" s="63">
        <v>12</v>
      </c>
      <c r="H116" s="63">
        <v>14904</v>
      </c>
      <c r="I116" s="41">
        <v>24</v>
      </c>
      <c r="J116" s="41">
        <v>14913</v>
      </c>
      <c r="K116" s="42">
        <v>0</v>
      </c>
      <c r="L116">
        <v>21112</v>
      </c>
    </row>
    <row r="117" spans="1:12" x14ac:dyDescent="0.3">
      <c r="A117" s="57">
        <v>21</v>
      </c>
      <c r="B117" s="57">
        <v>15013</v>
      </c>
      <c r="C117" s="60">
        <v>11</v>
      </c>
      <c r="D117" s="57">
        <v>15020</v>
      </c>
      <c r="E117" s="60">
        <v>11</v>
      </c>
      <c r="F117" s="57">
        <v>15024</v>
      </c>
      <c r="G117" s="63">
        <v>12</v>
      </c>
      <c r="H117" s="63">
        <v>15039</v>
      </c>
      <c r="I117" s="41">
        <v>13</v>
      </c>
      <c r="J117" s="41">
        <v>15067</v>
      </c>
      <c r="K117" s="42">
        <v>0</v>
      </c>
      <c r="L117">
        <v>21111</v>
      </c>
    </row>
    <row r="118" spans="1:12" x14ac:dyDescent="0.3">
      <c r="A118" s="58">
        <v>21</v>
      </c>
      <c r="B118" s="58">
        <v>15167</v>
      </c>
      <c r="C118" s="61">
        <v>11</v>
      </c>
      <c r="D118" s="58">
        <v>15174</v>
      </c>
      <c r="E118" s="61">
        <v>11</v>
      </c>
      <c r="F118" s="58">
        <v>15178</v>
      </c>
      <c r="G118" s="64">
        <v>21</v>
      </c>
      <c r="H118" s="64">
        <v>15186</v>
      </c>
      <c r="I118" s="40">
        <v>11</v>
      </c>
      <c r="J118" s="40">
        <v>15193</v>
      </c>
      <c r="K118" s="50">
        <v>1</v>
      </c>
      <c r="L118">
        <v>21121</v>
      </c>
    </row>
    <row r="119" spans="1:12" x14ac:dyDescent="0.3">
      <c r="A119" s="58">
        <v>21</v>
      </c>
      <c r="B119" s="58">
        <v>15283</v>
      </c>
      <c r="C119" s="61">
        <v>11</v>
      </c>
      <c r="D119" s="58">
        <v>15288</v>
      </c>
      <c r="E119" s="61">
        <v>11</v>
      </c>
      <c r="F119" s="58">
        <v>15292</v>
      </c>
      <c r="G119" s="64">
        <v>12</v>
      </c>
      <c r="H119" s="64">
        <v>15306</v>
      </c>
      <c r="I119" s="40">
        <v>13</v>
      </c>
      <c r="J119" s="40">
        <v>15324</v>
      </c>
      <c r="K119" s="50">
        <v>0</v>
      </c>
      <c r="L119">
        <v>21111</v>
      </c>
    </row>
    <row r="120" spans="1:12" x14ac:dyDescent="0.3">
      <c r="A120" s="58">
        <v>21</v>
      </c>
      <c r="B120" s="58">
        <v>15422</v>
      </c>
      <c r="C120" s="61">
        <v>11</v>
      </c>
      <c r="D120" s="58">
        <v>15429</v>
      </c>
      <c r="E120" s="61">
        <v>11</v>
      </c>
      <c r="F120" s="58">
        <v>15433</v>
      </c>
      <c r="G120" s="64">
        <v>21</v>
      </c>
      <c r="H120" s="64">
        <v>15440</v>
      </c>
      <c r="I120" s="40">
        <v>11</v>
      </c>
      <c r="J120" s="40">
        <v>15448</v>
      </c>
      <c r="K120" s="50">
        <v>1</v>
      </c>
      <c r="L120">
        <v>21121</v>
      </c>
    </row>
    <row r="121" spans="1:12" x14ac:dyDescent="0.3">
      <c r="A121" s="58">
        <v>21</v>
      </c>
      <c r="B121" s="58">
        <v>15541</v>
      </c>
      <c r="C121" s="61">
        <v>11</v>
      </c>
      <c r="D121" s="58">
        <v>15548</v>
      </c>
      <c r="E121" s="61">
        <v>22</v>
      </c>
      <c r="F121" s="58">
        <v>15556</v>
      </c>
      <c r="G121" s="64">
        <v>14</v>
      </c>
      <c r="H121" s="64">
        <v>15563</v>
      </c>
      <c r="I121" s="40">
        <v>13</v>
      </c>
      <c r="J121" s="40">
        <v>15591</v>
      </c>
      <c r="K121" s="50">
        <v>0</v>
      </c>
      <c r="L121">
        <v>21211</v>
      </c>
    </row>
    <row r="122" spans="1:12" x14ac:dyDescent="0.3">
      <c r="A122" s="58">
        <v>21</v>
      </c>
      <c r="B122" s="58">
        <v>15687</v>
      </c>
      <c r="C122" s="61">
        <v>11</v>
      </c>
      <c r="D122" s="58">
        <v>15694</v>
      </c>
      <c r="E122" s="61">
        <v>11</v>
      </c>
      <c r="F122" s="58">
        <v>15698</v>
      </c>
      <c r="G122" s="64">
        <v>21</v>
      </c>
      <c r="H122" s="64">
        <v>15704</v>
      </c>
      <c r="I122" s="40">
        <v>11</v>
      </c>
      <c r="J122" s="40">
        <v>15710</v>
      </c>
      <c r="K122" s="50">
        <v>1</v>
      </c>
      <c r="L122">
        <v>21121</v>
      </c>
    </row>
    <row r="123" spans="1:12" x14ac:dyDescent="0.3">
      <c r="A123" s="58">
        <v>21</v>
      </c>
      <c r="B123" s="58">
        <v>15796</v>
      </c>
      <c r="C123" s="61">
        <v>11</v>
      </c>
      <c r="D123" s="58">
        <v>15804</v>
      </c>
      <c r="E123" s="61">
        <v>11</v>
      </c>
      <c r="F123" s="58">
        <v>15808</v>
      </c>
      <c r="G123" s="64">
        <v>21</v>
      </c>
      <c r="H123" s="64">
        <v>15813</v>
      </c>
      <c r="I123" s="40">
        <v>11</v>
      </c>
      <c r="J123" s="40">
        <v>15821</v>
      </c>
      <c r="K123" s="50">
        <v>1</v>
      </c>
      <c r="L123">
        <v>21121</v>
      </c>
    </row>
    <row r="124" spans="1:12" x14ac:dyDescent="0.3">
      <c r="A124" s="58">
        <v>21</v>
      </c>
      <c r="B124" s="58">
        <v>15905</v>
      </c>
      <c r="C124" s="61">
        <v>11</v>
      </c>
      <c r="D124" s="58">
        <v>15912</v>
      </c>
      <c r="E124" s="61">
        <v>11</v>
      </c>
      <c r="F124" s="58">
        <v>15916</v>
      </c>
      <c r="G124" s="64">
        <v>12</v>
      </c>
      <c r="H124" s="64">
        <v>15931</v>
      </c>
      <c r="I124" s="40">
        <v>13</v>
      </c>
      <c r="J124" s="40">
        <v>15942</v>
      </c>
      <c r="K124" s="50">
        <v>0</v>
      </c>
      <c r="L124">
        <v>21111</v>
      </c>
    </row>
    <row r="125" spans="1:12" x14ac:dyDescent="0.3">
      <c r="A125" s="58">
        <v>21</v>
      </c>
      <c r="B125" s="58">
        <v>16036</v>
      </c>
      <c r="C125" s="61">
        <v>11</v>
      </c>
      <c r="D125" s="58">
        <v>16043</v>
      </c>
      <c r="E125" s="61">
        <v>11</v>
      </c>
      <c r="F125" s="58">
        <v>16047</v>
      </c>
      <c r="G125" s="64">
        <v>12</v>
      </c>
      <c r="H125" s="64">
        <v>16054</v>
      </c>
      <c r="I125" s="40">
        <v>13</v>
      </c>
      <c r="J125" s="40">
        <v>16069</v>
      </c>
      <c r="K125" s="50">
        <v>0</v>
      </c>
      <c r="L125">
        <v>21111</v>
      </c>
    </row>
    <row r="126" spans="1:12" x14ac:dyDescent="0.3">
      <c r="A126" s="58">
        <v>21</v>
      </c>
      <c r="B126" s="58">
        <v>16166</v>
      </c>
      <c r="C126" s="61">
        <v>11</v>
      </c>
      <c r="D126" s="58">
        <v>16173</v>
      </c>
      <c r="E126" s="61">
        <v>11</v>
      </c>
      <c r="F126" s="58">
        <v>16177</v>
      </c>
      <c r="G126" s="64">
        <v>21</v>
      </c>
      <c r="H126" s="64">
        <v>16185</v>
      </c>
      <c r="I126" s="40">
        <v>11</v>
      </c>
      <c r="J126" s="40">
        <v>16190</v>
      </c>
      <c r="K126" s="50">
        <v>1</v>
      </c>
      <c r="L126">
        <v>21121</v>
      </c>
    </row>
    <row r="127" spans="1:12" x14ac:dyDescent="0.3">
      <c r="A127" s="58">
        <v>21</v>
      </c>
      <c r="B127" s="58">
        <v>16278</v>
      </c>
      <c r="C127" s="61">
        <v>11</v>
      </c>
      <c r="D127" s="58">
        <v>16283</v>
      </c>
      <c r="E127" s="61">
        <v>11</v>
      </c>
      <c r="F127" s="58">
        <v>16287</v>
      </c>
      <c r="G127" s="64">
        <v>12</v>
      </c>
      <c r="H127" s="64">
        <v>16301</v>
      </c>
      <c r="I127" s="40">
        <v>13</v>
      </c>
      <c r="J127" s="40">
        <v>16322</v>
      </c>
      <c r="K127" s="50">
        <v>0</v>
      </c>
      <c r="L127">
        <v>21111</v>
      </c>
    </row>
    <row r="128" spans="1:12" x14ac:dyDescent="0.3">
      <c r="A128" s="58">
        <v>21</v>
      </c>
      <c r="B128" s="58">
        <v>16422</v>
      </c>
      <c r="C128" s="61">
        <v>11</v>
      </c>
      <c r="D128" s="58">
        <v>16430</v>
      </c>
      <c r="E128" s="61">
        <v>11</v>
      </c>
      <c r="F128" s="58">
        <v>16434</v>
      </c>
      <c r="G128" s="64">
        <v>21</v>
      </c>
      <c r="H128" s="64">
        <v>16442</v>
      </c>
      <c r="I128" s="40">
        <v>11</v>
      </c>
      <c r="J128" s="40">
        <v>16449</v>
      </c>
      <c r="K128" s="50">
        <v>1</v>
      </c>
      <c r="L128">
        <v>21121</v>
      </c>
    </row>
    <row r="129" spans="1:12" x14ac:dyDescent="0.3">
      <c r="A129" s="58">
        <v>12</v>
      </c>
      <c r="B129" s="58">
        <v>16545</v>
      </c>
      <c r="C129" s="61">
        <v>13</v>
      </c>
      <c r="D129" s="58">
        <v>16548</v>
      </c>
      <c r="E129" s="61">
        <v>13</v>
      </c>
      <c r="F129" s="58">
        <v>16554</v>
      </c>
      <c r="G129" s="64">
        <v>14</v>
      </c>
      <c r="H129" s="64">
        <v>16569</v>
      </c>
      <c r="I129" s="40">
        <v>13</v>
      </c>
      <c r="J129" s="40">
        <v>16598</v>
      </c>
      <c r="K129" s="50">
        <v>0</v>
      </c>
      <c r="L129">
        <v>11111</v>
      </c>
    </row>
    <row r="130" spans="1:12" x14ac:dyDescent="0.3">
      <c r="A130" s="58">
        <v>21</v>
      </c>
      <c r="B130" s="58">
        <v>16698</v>
      </c>
      <c r="C130" s="61">
        <v>11</v>
      </c>
      <c r="D130" s="58">
        <v>16705</v>
      </c>
      <c r="E130" s="61">
        <v>11</v>
      </c>
      <c r="F130" s="58">
        <v>16708</v>
      </c>
      <c r="G130" s="64">
        <v>12</v>
      </c>
      <c r="H130" s="64">
        <v>16723</v>
      </c>
      <c r="I130" s="40">
        <v>13</v>
      </c>
      <c r="J130" s="40">
        <v>16751</v>
      </c>
      <c r="K130" s="50">
        <v>0</v>
      </c>
      <c r="L130">
        <v>21111</v>
      </c>
    </row>
    <row r="131" spans="1:12" x14ac:dyDescent="0.3">
      <c r="A131" s="58">
        <v>21</v>
      </c>
      <c r="B131" s="58">
        <v>16848</v>
      </c>
      <c r="C131" s="61">
        <v>11</v>
      </c>
      <c r="D131" s="58">
        <v>16855</v>
      </c>
      <c r="E131" s="61">
        <v>11</v>
      </c>
      <c r="F131" s="58">
        <v>16859</v>
      </c>
      <c r="G131" s="64">
        <v>12</v>
      </c>
      <c r="H131" s="64">
        <v>16865</v>
      </c>
      <c r="I131" s="40">
        <v>24</v>
      </c>
      <c r="J131" s="40">
        <v>16874</v>
      </c>
      <c r="K131" s="50">
        <v>0</v>
      </c>
      <c r="L131">
        <v>21112</v>
      </c>
    </row>
    <row r="132" spans="1:12" x14ac:dyDescent="0.3">
      <c r="A132" s="58">
        <v>21</v>
      </c>
      <c r="B132" s="58">
        <v>16973</v>
      </c>
      <c r="C132" s="61">
        <v>11</v>
      </c>
      <c r="D132" s="58">
        <v>16980</v>
      </c>
      <c r="E132" s="61">
        <v>11</v>
      </c>
      <c r="F132" s="58">
        <v>16984</v>
      </c>
      <c r="G132" s="64">
        <v>21</v>
      </c>
      <c r="H132" s="64">
        <v>16993</v>
      </c>
      <c r="I132" s="40">
        <v>11</v>
      </c>
      <c r="J132" s="40">
        <v>17000</v>
      </c>
      <c r="K132" s="50">
        <v>1</v>
      </c>
      <c r="L132">
        <v>21121</v>
      </c>
    </row>
    <row r="133" spans="1:12" x14ac:dyDescent="0.3">
      <c r="A133" s="58">
        <v>21</v>
      </c>
      <c r="B133" s="58">
        <v>17095</v>
      </c>
      <c r="C133" s="61">
        <v>11</v>
      </c>
      <c r="D133" s="58">
        <v>17102</v>
      </c>
      <c r="E133" s="61">
        <v>11</v>
      </c>
      <c r="F133" s="58">
        <v>17115</v>
      </c>
      <c r="G133" s="64">
        <v>12</v>
      </c>
      <c r="H133" s="64">
        <v>17132</v>
      </c>
      <c r="I133" s="40">
        <v>13</v>
      </c>
      <c r="J133" s="40">
        <v>17152</v>
      </c>
      <c r="K133" s="50">
        <v>0</v>
      </c>
      <c r="L133">
        <v>21111</v>
      </c>
    </row>
    <row r="134" spans="1:12" x14ac:dyDescent="0.3">
      <c r="A134" s="58">
        <v>21</v>
      </c>
      <c r="B134" s="58">
        <v>17250</v>
      </c>
      <c r="C134" s="61">
        <v>11</v>
      </c>
      <c r="D134" s="58">
        <v>17256</v>
      </c>
      <c r="E134" s="61">
        <v>11</v>
      </c>
      <c r="F134" s="58">
        <v>17260</v>
      </c>
      <c r="G134" s="64">
        <v>12</v>
      </c>
      <c r="H134" s="64">
        <v>17266</v>
      </c>
      <c r="I134" s="40">
        <v>13</v>
      </c>
      <c r="J134" s="40">
        <v>17281</v>
      </c>
      <c r="K134" s="50">
        <v>0</v>
      </c>
      <c r="L134">
        <v>21111</v>
      </c>
    </row>
    <row r="135" spans="1:12" x14ac:dyDescent="0.3">
      <c r="A135" s="58">
        <v>21</v>
      </c>
      <c r="B135" s="58">
        <v>17382</v>
      </c>
      <c r="C135" s="61">
        <v>11</v>
      </c>
      <c r="D135" s="58">
        <v>17389</v>
      </c>
      <c r="E135" s="61">
        <v>11</v>
      </c>
      <c r="F135" s="58">
        <v>17393</v>
      </c>
      <c r="G135" s="64">
        <v>12</v>
      </c>
      <c r="H135" s="64">
        <v>17397</v>
      </c>
      <c r="I135" s="40">
        <v>24</v>
      </c>
      <c r="J135" s="40">
        <v>17405</v>
      </c>
      <c r="K135" s="50">
        <v>0</v>
      </c>
      <c r="L135">
        <v>21112</v>
      </c>
    </row>
    <row r="136" spans="1:12" x14ac:dyDescent="0.3">
      <c r="A136" s="58">
        <v>21</v>
      </c>
      <c r="B136" s="58">
        <v>17504</v>
      </c>
      <c r="C136" s="61">
        <v>11</v>
      </c>
      <c r="D136" s="58">
        <v>17511</v>
      </c>
      <c r="E136" s="61">
        <v>11</v>
      </c>
      <c r="F136" s="58">
        <v>17518</v>
      </c>
      <c r="G136" s="64">
        <v>12</v>
      </c>
      <c r="H136" s="64">
        <v>17533</v>
      </c>
      <c r="I136" s="40">
        <v>13</v>
      </c>
      <c r="J136" s="40">
        <v>17550</v>
      </c>
      <c r="K136" s="50">
        <v>0</v>
      </c>
      <c r="L136">
        <v>21111</v>
      </c>
    </row>
    <row r="137" spans="1:12" x14ac:dyDescent="0.3">
      <c r="A137" s="58">
        <v>21</v>
      </c>
      <c r="B137" s="58">
        <v>17649</v>
      </c>
      <c r="C137" s="61">
        <v>11</v>
      </c>
      <c r="D137" s="58">
        <v>17657</v>
      </c>
      <c r="E137" s="61">
        <v>11</v>
      </c>
      <c r="F137" s="58">
        <v>17661</v>
      </c>
      <c r="G137" s="64">
        <v>12</v>
      </c>
      <c r="H137" s="64">
        <v>17676</v>
      </c>
      <c r="I137" s="40">
        <v>24</v>
      </c>
      <c r="J137" s="40">
        <v>17720</v>
      </c>
      <c r="K137" s="50">
        <v>0</v>
      </c>
      <c r="L137">
        <v>21112</v>
      </c>
    </row>
    <row r="138" spans="1:12" x14ac:dyDescent="0.3">
      <c r="A138" s="58">
        <v>21</v>
      </c>
      <c r="B138" s="58">
        <v>17819</v>
      </c>
      <c r="C138" s="61">
        <v>11</v>
      </c>
      <c r="D138" s="58">
        <v>17825</v>
      </c>
      <c r="E138" s="61">
        <v>11</v>
      </c>
      <c r="F138" s="58">
        <v>17829</v>
      </c>
      <c r="G138" s="64">
        <v>12</v>
      </c>
      <c r="H138" s="64">
        <v>17836</v>
      </c>
      <c r="I138" s="40">
        <v>24</v>
      </c>
      <c r="J138" s="40">
        <v>17845</v>
      </c>
      <c r="K138" s="50">
        <v>0</v>
      </c>
      <c r="L138">
        <v>21112</v>
      </c>
    </row>
    <row r="139" spans="1:12" x14ac:dyDescent="0.3">
      <c r="A139" s="58">
        <v>21</v>
      </c>
      <c r="B139" s="58">
        <v>17942</v>
      </c>
      <c r="C139" s="61">
        <v>11</v>
      </c>
      <c r="D139" s="58">
        <v>17950</v>
      </c>
      <c r="E139" s="61">
        <v>11</v>
      </c>
      <c r="F139" s="58">
        <v>17954</v>
      </c>
      <c r="G139" s="64">
        <v>21</v>
      </c>
      <c r="H139" s="64">
        <v>17962</v>
      </c>
      <c r="I139" s="40">
        <v>11</v>
      </c>
      <c r="J139" s="40">
        <v>17969</v>
      </c>
      <c r="K139" s="50">
        <v>1</v>
      </c>
      <c r="L139">
        <v>21121</v>
      </c>
    </row>
    <row r="140" spans="1:12" x14ac:dyDescent="0.3">
      <c r="A140" s="17"/>
      <c r="B140" s="17"/>
      <c r="C140" s="17"/>
      <c r="D140" s="17"/>
      <c r="E140" s="17"/>
      <c r="F140" s="17"/>
      <c r="G140" s="17"/>
      <c r="H140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92</v>
      </c>
      <c r="V3" s="25" t="s">
        <v>117</v>
      </c>
      <c r="W3">
        <f>COUNTA(L7:L21)</f>
        <v>15</v>
      </c>
      <c r="AA3" s="25" t="s">
        <v>117</v>
      </c>
      <c r="AB3">
        <f>COUNTA(L22:L37)</f>
        <v>16</v>
      </c>
      <c r="AF3" s="25" t="s">
        <v>117</v>
      </c>
      <c r="AG3">
        <f>COUNTA(L38:L52)</f>
        <v>15</v>
      </c>
      <c r="AK3" s="25" t="s">
        <v>117</v>
      </c>
      <c r="AL3">
        <f>COUNTA(L53:L67)</f>
        <v>15</v>
      </c>
      <c r="AP3" s="25" t="s">
        <v>117</v>
      </c>
      <c r="AQ3">
        <f>COUNTA(L68:L83)</f>
        <v>16</v>
      </c>
      <c r="AU3" s="25" t="s">
        <v>117</v>
      </c>
      <c r="AV3">
        <f>COUNTA(L84:L98)</f>
        <v>15</v>
      </c>
    </row>
    <row r="4" spans="1:48" x14ac:dyDescent="0.3">
      <c r="P4" s="25" t="s">
        <v>85</v>
      </c>
      <c r="Q4" s="26">
        <f>SUM(O7:O38)</f>
        <v>92</v>
      </c>
      <c r="V4" s="25" t="s">
        <v>118</v>
      </c>
      <c r="W4">
        <f>SUM(U7:U38)</f>
        <v>15</v>
      </c>
      <c r="AA4" s="25" t="s">
        <v>118</v>
      </c>
      <c r="AB4">
        <f>SUM(Z7:Z38)</f>
        <v>16</v>
      </c>
      <c r="AF4" s="25" t="s">
        <v>118</v>
      </c>
      <c r="AG4">
        <f>SUM(AE7:AE38)</f>
        <v>15</v>
      </c>
      <c r="AK4" s="25" t="s">
        <v>118</v>
      </c>
      <c r="AL4">
        <f>SUM(AJ7:AJ38)</f>
        <v>15</v>
      </c>
      <c r="AP4" s="25" t="s">
        <v>118</v>
      </c>
      <c r="AQ4">
        <f>SUM(AO7:AO38)</f>
        <v>16</v>
      </c>
      <c r="AU4" s="25" t="s">
        <v>118</v>
      </c>
      <c r="AV4">
        <f>SUM(AT7:AT38)</f>
        <v>15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24</v>
      </c>
      <c r="D7" s="56">
        <v>17</v>
      </c>
      <c r="E7" s="59">
        <v>13</v>
      </c>
      <c r="F7" s="56">
        <v>25</v>
      </c>
      <c r="G7" s="62">
        <v>23</v>
      </c>
      <c r="H7" s="62">
        <v>35</v>
      </c>
      <c r="I7" s="41">
        <v>13</v>
      </c>
      <c r="J7" s="41">
        <v>43</v>
      </c>
      <c r="K7" s="42">
        <v>0</v>
      </c>
      <c r="L7">
        <v>12121</v>
      </c>
      <c r="N7" s="35">
        <v>11111</v>
      </c>
      <c r="O7" s="35">
        <f>COUNTIF($L$7:$L$500,N7)</f>
        <v>1</v>
      </c>
      <c r="P7" s="35">
        <f>O7/$Q$4</f>
        <v>1.0869565217391304E-2</v>
      </c>
      <c r="Q7" s="35">
        <f>IF(P7=0,0,(P7*((LOG(P7))/LOG(2))))</f>
        <v>-7.090828213105449E-2</v>
      </c>
      <c r="T7" s="35">
        <f>N7</f>
        <v>11111</v>
      </c>
      <c r="U7" s="35">
        <f>COUNTIF(L7:L21,T7)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COUNTIF(L22:L37,Y7)</f>
        <v>1</v>
      </c>
      <c r="AA7" s="35">
        <f>Z7/(AB4-Z25)</f>
        <v>0.1</v>
      </c>
      <c r="AB7" s="35">
        <f>IF(AA7=0,0,(AA7*((LOG(AA7))/LOG(2))))</f>
        <v>-0.33219280948873625</v>
      </c>
      <c r="AD7" s="35">
        <f>N7</f>
        <v>11111</v>
      </c>
      <c r="AE7" s="35">
        <f>COUNTIF(L38:L52,AD7)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COUNTIF(L53:L67,AI7)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COUNTIF(L68:L83,AN7)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COUNTIF(L84:L98,AS7)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158</v>
      </c>
      <c r="C8" s="60">
        <v>24</v>
      </c>
      <c r="D8" s="57">
        <v>167</v>
      </c>
      <c r="E8" s="60">
        <v>13</v>
      </c>
      <c r="F8" s="57">
        <v>175</v>
      </c>
      <c r="G8" s="63">
        <v>23</v>
      </c>
      <c r="H8" s="63">
        <v>186</v>
      </c>
      <c r="I8" s="41">
        <v>13</v>
      </c>
      <c r="J8" s="41">
        <v>194</v>
      </c>
      <c r="K8" s="42">
        <v>0</v>
      </c>
      <c r="L8">
        <v>12121</v>
      </c>
      <c r="N8" s="35">
        <v>11112</v>
      </c>
      <c r="O8" s="35">
        <f>COUNTIF($L$7:$L$500,N8)</f>
        <v>2</v>
      </c>
      <c r="P8" s="35">
        <f>O8/$Q$4</f>
        <v>2.1739130434782608E-2</v>
      </c>
      <c r="Q8" s="35">
        <f>IF(P8=0,0,(P8*((LOG(P8))/LOG(2))))</f>
        <v>-0.12007743382732637</v>
      </c>
      <c r="T8" s="35">
        <f>N8</f>
        <v>11112</v>
      </c>
      <c r="U8" s="35">
        <f>COUNTIF(L7:L21,T8)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COUNTIF(L22:L37,Y8)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COUNTIF(L38:L52,AD8)</f>
        <v>2</v>
      </c>
      <c r="AF8" s="35">
        <f>AE8/(AG4-AE25)</f>
        <v>0.2</v>
      </c>
      <c r="AG8" s="35">
        <f>IF(AF8=0,0,(AF8*((LOG(AF8))/LOG(2))))</f>
        <v>-0.46438561897747244</v>
      </c>
      <c r="AI8" s="35">
        <f>N8</f>
        <v>11112</v>
      </c>
      <c r="AJ8" s="35">
        <f>COUNTIF(L53:L67,AI8)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COUNTIF(L68:L83,AN8)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COUNTIF(L84:L98,AS8)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306</v>
      </c>
      <c r="C9" s="60">
        <v>11</v>
      </c>
      <c r="D9" s="57">
        <v>314</v>
      </c>
      <c r="E9" s="60">
        <v>22</v>
      </c>
      <c r="F9" s="57">
        <v>322</v>
      </c>
      <c r="G9" s="63">
        <v>14</v>
      </c>
      <c r="H9" s="63">
        <v>331</v>
      </c>
      <c r="I9" s="41">
        <v>24</v>
      </c>
      <c r="J9" s="41">
        <v>340</v>
      </c>
      <c r="K9" s="42">
        <v>0</v>
      </c>
      <c r="L9">
        <v>21212</v>
      </c>
      <c r="N9" s="35">
        <v>11121</v>
      </c>
      <c r="O9" s="35">
        <f>COUNTIF($L$7:$L$500,N9)</f>
        <v>4</v>
      </c>
      <c r="P9" s="35">
        <f>O9/$Q$4</f>
        <v>4.3478260869565216E-2</v>
      </c>
      <c r="Q9" s="35">
        <f>IF(P9=0,0,(P9*((LOG(P9))/LOG(2))))</f>
        <v>-0.19667660678508753</v>
      </c>
      <c r="T9" s="35">
        <f>N9</f>
        <v>11121</v>
      </c>
      <c r="U9" s="35">
        <f>COUNTIF(L7:L21,T9)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COUNTIF(L22:L37,Y9)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COUNTIF(L38:L52,AD9)</f>
        <v>2</v>
      </c>
      <c r="AF9" s="35">
        <f>AE9/(AG4-AE25)</f>
        <v>0.2</v>
      </c>
      <c r="AG9" s="35">
        <f>IF(AF9=0,0,(AF9*((LOG(AF9))/LOG(2))))</f>
        <v>-0.46438561897747244</v>
      </c>
      <c r="AI9" s="35">
        <f>N9</f>
        <v>11121</v>
      </c>
      <c r="AJ9" s="35">
        <f>COUNTIF(L53:L67,AI9)</f>
        <v>2</v>
      </c>
      <c r="AK9" s="35">
        <f>AJ9/(AL4-AJ25)</f>
        <v>0.25</v>
      </c>
      <c r="AL9" s="35">
        <f>IF(AK9=0,0,(AK9*((LOG(AK9))/LOG(2))))</f>
        <v>-0.5</v>
      </c>
      <c r="AN9" s="35">
        <f>N9</f>
        <v>11121</v>
      </c>
      <c r="AO9" s="35">
        <f>COUNTIF(L68:L83,AN9)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COUNTIF(L84:L98,AS9)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441</v>
      </c>
      <c r="C10" s="60">
        <v>11</v>
      </c>
      <c r="D10" s="57">
        <v>450</v>
      </c>
      <c r="E10" s="60">
        <v>11</v>
      </c>
      <c r="F10" s="57">
        <v>458</v>
      </c>
      <c r="G10" s="63">
        <v>21</v>
      </c>
      <c r="H10" s="63">
        <v>467</v>
      </c>
      <c r="I10" s="41">
        <v>11</v>
      </c>
      <c r="J10" s="41">
        <v>474</v>
      </c>
      <c r="K10" s="42">
        <v>1</v>
      </c>
      <c r="L10">
        <v>21121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COUNTIF(L7:L21,T10)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COUNTIF(L22:L37,Y10)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COUNTIF(L38:L52,AD10)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COUNTIF(L53:L67,AI10)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COUNTIF(L68:L83,AN10)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COUNTIF(L84:L98,AS10)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581</v>
      </c>
      <c r="C11" s="60">
        <v>13</v>
      </c>
      <c r="D11" s="57">
        <v>585</v>
      </c>
      <c r="E11" s="60">
        <v>24</v>
      </c>
      <c r="F11" s="57">
        <v>593</v>
      </c>
      <c r="G11" s="63">
        <v>14</v>
      </c>
      <c r="H11" s="63">
        <v>601</v>
      </c>
      <c r="I11" s="41">
        <v>24</v>
      </c>
      <c r="J11" s="41">
        <v>610</v>
      </c>
      <c r="K11" s="42">
        <v>0</v>
      </c>
      <c r="L11">
        <v>11212</v>
      </c>
      <c r="N11" s="35">
        <v>11211</v>
      </c>
      <c r="O11" s="35">
        <f>COUNTIF($L$7:$L$500,N11)</f>
        <v>9</v>
      </c>
      <c r="P11" s="35">
        <f>O11/$Q$4</f>
        <v>9.7826086956521743E-2</v>
      </c>
      <c r="Q11" s="35">
        <f>IF(P11=0,0,(P11*((LOG(P11))/LOG(2))))</f>
        <v>-0.32807318034274247</v>
      </c>
      <c r="T11" s="35">
        <f>N11</f>
        <v>11211</v>
      </c>
      <c r="U11" s="35">
        <f>COUNTIF(L7:L21,T11)</f>
        <v>2</v>
      </c>
      <c r="V11" s="35">
        <f>U11/(W4-U25)</f>
        <v>0.18181818181818182</v>
      </c>
      <c r="W11" s="35">
        <f>IF(V11=0,0,(V11*((LOG(V11))/LOG(2))))</f>
        <v>-0.44716938520678134</v>
      </c>
      <c r="Y11" s="35">
        <f>N11</f>
        <v>11211</v>
      </c>
      <c r="Z11" s="35">
        <f>COUNTIF(L22:L37,Y11)</f>
        <v>4</v>
      </c>
      <c r="AA11" s="35">
        <f>Z11/(AB4-Z25)</f>
        <v>0.4</v>
      </c>
      <c r="AB11" s="35">
        <f>IF(AA11=0,0,(AA11*((LOG(AA11))/LOG(2))))</f>
        <v>-0.52877123795494496</v>
      </c>
      <c r="AD11" s="35">
        <f>N11</f>
        <v>11211</v>
      </c>
      <c r="AE11" s="35">
        <f>COUNTIF(L38:L52,AD11)</f>
        <v>1</v>
      </c>
      <c r="AF11" s="35">
        <f>AE11/(AG4-AE25)</f>
        <v>0.1</v>
      </c>
      <c r="AG11" s="35">
        <f>IF(AF11=0,0,(AF11*((LOG(AF11))/LOG(2))))</f>
        <v>-0.33219280948873625</v>
      </c>
      <c r="AI11" s="35">
        <f>N11</f>
        <v>11211</v>
      </c>
      <c r="AJ11" s="35">
        <f>COUNTIF(L53:L67,AI11)</f>
        <v>2</v>
      </c>
      <c r="AK11" s="35">
        <f>AJ11/(AL4-AJ25)</f>
        <v>0.25</v>
      </c>
      <c r="AL11" s="35">
        <f>IF(AK11=0,0,(AK11*((LOG(AK11))/LOG(2))))</f>
        <v>-0.5</v>
      </c>
      <c r="AN11" s="35">
        <f>N11</f>
        <v>11211</v>
      </c>
      <c r="AO11" s="35">
        <f>COUNTIF(L68:L83,AN11)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COUNTIF(L84:L98,AS11)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719</v>
      </c>
      <c r="C12" s="60">
        <v>11</v>
      </c>
      <c r="D12" s="57">
        <v>727</v>
      </c>
      <c r="E12" s="60">
        <v>22</v>
      </c>
      <c r="F12" s="57">
        <v>736</v>
      </c>
      <c r="G12" s="63">
        <v>14</v>
      </c>
      <c r="H12" s="63">
        <v>742</v>
      </c>
      <c r="I12" s="41">
        <v>13</v>
      </c>
      <c r="J12" s="41">
        <v>756</v>
      </c>
      <c r="K12" s="42">
        <v>0</v>
      </c>
      <c r="L12">
        <v>21211</v>
      </c>
      <c r="N12" s="35">
        <v>11212</v>
      </c>
      <c r="O12" s="35">
        <f>COUNTIF($L$7:$L$500,N12)</f>
        <v>3</v>
      </c>
      <c r="P12" s="35">
        <f>O12/$Q$4</f>
        <v>3.2608695652173912E-2</v>
      </c>
      <c r="Q12" s="35">
        <f>IF(P12=0,0,(P12*((LOG(P12))/LOG(2))))</f>
        <v>-0.16104128658703878</v>
      </c>
      <c r="T12" s="35">
        <f>N12</f>
        <v>11212</v>
      </c>
      <c r="U12" s="35">
        <f>COUNTIF(L7:L21,T12)</f>
        <v>2</v>
      </c>
      <c r="V12" s="35">
        <f>U12/(W4-U25)</f>
        <v>0.18181818181818182</v>
      </c>
      <c r="W12" s="35">
        <f>IF(V12=0,0,(V12*((LOG(V12))/LOG(2))))</f>
        <v>-0.44716938520678134</v>
      </c>
      <c r="Y12" s="35">
        <f>N12</f>
        <v>11212</v>
      </c>
      <c r="Z12" s="35">
        <f>COUNTIF(L22:L37,Y12)</f>
        <v>1</v>
      </c>
      <c r="AA12" s="35">
        <f>Z12/(AB4-Z25)</f>
        <v>0.1</v>
      </c>
      <c r="AB12" s="35">
        <f>IF(AA12=0,0,(AA12*((LOG(AA12))/LOG(2))))</f>
        <v>-0.33219280948873625</v>
      </c>
      <c r="AD12" s="35">
        <f>N12</f>
        <v>11212</v>
      </c>
      <c r="AE12" s="35">
        <f>COUNTIF(L38:L52,AD12)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COUNTIF(L53:L67,AI12)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COUNTIF(L68:L83,AN12)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COUNTIF(L84:L98,AS12)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861</v>
      </c>
      <c r="C13" s="60">
        <v>11</v>
      </c>
      <c r="D13" s="57">
        <v>867</v>
      </c>
      <c r="E13" s="60">
        <v>11</v>
      </c>
      <c r="F13" s="57">
        <v>875</v>
      </c>
      <c r="G13" s="63">
        <v>21</v>
      </c>
      <c r="H13" s="63">
        <v>884</v>
      </c>
      <c r="I13" s="41">
        <v>11</v>
      </c>
      <c r="J13" s="41">
        <v>892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COUNTIF(L7:L21,T13)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COUNTIF(L22:L37,Y13)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COUNTIF(L38:L52,AD13)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COUNTIF(L53:L67,AI13)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COUNTIF(L68:L83,AN13)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COUNTIF(L84:L98,AS13)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12</v>
      </c>
      <c r="B14" s="57">
        <v>991</v>
      </c>
      <c r="C14" s="60">
        <v>13</v>
      </c>
      <c r="D14" s="57">
        <v>995</v>
      </c>
      <c r="E14" s="60">
        <v>24</v>
      </c>
      <c r="F14" s="57">
        <v>1004</v>
      </c>
      <c r="G14" s="63">
        <v>14</v>
      </c>
      <c r="H14" s="63">
        <v>1012</v>
      </c>
      <c r="I14" s="41">
        <v>13</v>
      </c>
      <c r="J14" s="41">
        <v>1030</v>
      </c>
      <c r="K14" s="42">
        <v>0</v>
      </c>
      <c r="L14">
        <v>11211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COUNTIF(L7:L21,T14)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COUNTIF(L22:L37,Y14)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COUNTIF(L38:L52,AD14)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COUNTIF(L53:L67,AI14)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COUNTIF(L68:L83,AN14)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COUNTIF(L84:L98,AS14)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12</v>
      </c>
      <c r="B15" s="57">
        <v>1131</v>
      </c>
      <c r="C15" s="60">
        <v>13</v>
      </c>
      <c r="D15" s="57">
        <v>1138</v>
      </c>
      <c r="E15" s="60">
        <v>24</v>
      </c>
      <c r="F15" s="57">
        <v>1143</v>
      </c>
      <c r="G15" s="63">
        <v>14</v>
      </c>
      <c r="H15" s="63">
        <v>1151</v>
      </c>
      <c r="I15" s="41">
        <v>24</v>
      </c>
      <c r="J15" s="41">
        <v>1161</v>
      </c>
      <c r="K15" s="42">
        <v>0</v>
      </c>
      <c r="L15">
        <v>11212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COUNTIF(L7:L21,T15)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COUNTIF(L22:L37,Y15)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COUNTIF(L38:L52,AD15)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COUNTIF(L53:L67,AI15)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COUNTIF(L68:L83,AN15)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COUNTIF(L84:L98,AS15)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12</v>
      </c>
      <c r="B16" s="57">
        <v>1270</v>
      </c>
      <c r="C16" s="60">
        <v>13</v>
      </c>
      <c r="D16" s="57">
        <v>1275</v>
      </c>
      <c r="E16" s="60">
        <v>24</v>
      </c>
      <c r="F16" s="57">
        <v>1283</v>
      </c>
      <c r="G16" s="63">
        <v>14</v>
      </c>
      <c r="H16" s="63">
        <v>1291</v>
      </c>
      <c r="I16" s="41">
        <v>13</v>
      </c>
      <c r="J16" s="41">
        <v>1320</v>
      </c>
      <c r="K16" s="42">
        <v>0</v>
      </c>
      <c r="L16">
        <v>11211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COUNTIF(L7:L21,T16)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COUNTIF(L22:L37,Y16)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COUNTIF(L38:L52,AD16)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COUNTIF(L53:L67,AI16)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COUNTIF(L68:L83,AN16)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COUNTIF(L84:L98,AS16)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1422</v>
      </c>
      <c r="C17" s="60">
        <v>11</v>
      </c>
      <c r="D17" s="57">
        <v>1430</v>
      </c>
      <c r="E17" s="60">
        <v>22</v>
      </c>
      <c r="F17" s="57">
        <v>1440</v>
      </c>
      <c r="G17" s="63">
        <v>14</v>
      </c>
      <c r="H17" s="63">
        <v>1447</v>
      </c>
      <c r="I17" s="41">
        <v>13</v>
      </c>
      <c r="J17" s="41">
        <v>1475</v>
      </c>
      <c r="K17" s="42">
        <v>0</v>
      </c>
      <c r="L17">
        <v>21211</v>
      </c>
      <c r="N17" s="35">
        <v>12121</v>
      </c>
      <c r="O17" s="35">
        <f>COUNTIF($L$7:$L$500,N17)</f>
        <v>3</v>
      </c>
      <c r="P17" s="35">
        <f>O17/$Q$4</f>
        <v>3.2608695652173912E-2</v>
      </c>
      <c r="Q17" s="35">
        <f>IF(P17=0,0,(P17*((LOG(P17))/LOG(2))))</f>
        <v>-0.16104128658703878</v>
      </c>
      <c r="T17" s="35">
        <f>N17</f>
        <v>12121</v>
      </c>
      <c r="U17" s="35">
        <f>COUNTIF(L7:L21,T17)</f>
        <v>2</v>
      </c>
      <c r="V17" s="35">
        <f>U17/(W4-U25)</f>
        <v>0.18181818181818182</v>
      </c>
      <c r="W17" s="35">
        <f>IF(V17=0,0,(V17*((LOG(V17))/LOG(2))))</f>
        <v>-0.44716938520678134</v>
      </c>
      <c r="Y17" s="35">
        <f>N17</f>
        <v>12121</v>
      </c>
      <c r="Z17" s="35">
        <f>COUNTIF(L22:L37,Y17)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COUNTIF(L38:L52,AD17)</f>
        <v>1</v>
      </c>
      <c r="AF17" s="35">
        <f>AE17/(AG4-AE25)</f>
        <v>0.1</v>
      </c>
      <c r="AG17" s="35">
        <f>IF(AF17=0,0,(AF17*((LOG(AF17))/LOG(2))))</f>
        <v>-0.33219280948873625</v>
      </c>
      <c r="AI17" s="35">
        <f>N17</f>
        <v>12121</v>
      </c>
      <c r="AJ17" s="35">
        <f>COUNTIF(L53:L67,AI17)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COUNTIF(L68:L83,AN17)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COUNTIF(L84:L98,AS17)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1577</v>
      </c>
      <c r="C18" s="60">
        <v>11</v>
      </c>
      <c r="D18" s="57">
        <v>1586</v>
      </c>
      <c r="E18" s="60">
        <v>22</v>
      </c>
      <c r="F18" s="57">
        <v>1594</v>
      </c>
      <c r="G18" s="63">
        <v>14</v>
      </c>
      <c r="H18" s="63">
        <v>1602</v>
      </c>
      <c r="I18" s="41">
        <v>13</v>
      </c>
      <c r="J18" s="41">
        <v>1632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COUNTIF(L7:L21,T18)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COUNTIF(L22:L37,Y18)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COUNTIF(L38:L52,AD18)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COUNTIF(L53:L67,AI18)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COUNTIF(L68:L83,AN18)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COUNTIF(L84:L98,AS18)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1729</v>
      </c>
      <c r="C19" s="60">
        <v>11</v>
      </c>
      <c r="D19" s="57">
        <v>1738</v>
      </c>
      <c r="E19" s="60">
        <v>11</v>
      </c>
      <c r="F19" s="57">
        <v>1743</v>
      </c>
      <c r="G19" s="63">
        <v>21</v>
      </c>
      <c r="H19" s="63">
        <v>1752</v>
      </c>
      <c r="I19" s="41">
        <v>11</v>
      </c>
      <c r="J19" s="41">
        <v>1759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COUNTIF(L7:L21,T19)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COUNTIF(L22:L37,Y19)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COUNTIF(L38:L52,AD19)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COUNTIF(L53:L67,AI19)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COUNTIF(L68:L83,AN19)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COUNTIF(L84:L98,AS19)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21</v>
      </c>
      <c r="B20" s="57">
        <v>1853</v>
      </c>
      <c r="C20" s="60">
        <v>11</v>
      </c>
      <c r="D20" s="57">
        <v>1862</v>
      </c>
      <c r="E20" s="60">
        <v>11</v>
      </c>
      <c r="F20" s="57">
        <v>1867</v>
      </c>
      <c r="G20" s="63">
        <v>21</v>
      </c>
      <c r="H20" s="63">
        <v>1875</v>
      </c>
      <c r="I20" s="41">
        <v>11</v>
      </c>
      <c r="J20" s="41">
        <v>1883</v>
      </c>
      <c r="K20" s="42">
        <v>1</v>
      </c>
      <c r="L20">
        <v>21121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COUNTIF(L7:L21,T20)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COUNTIF(L22:L37,Y20)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COUNTIF(L38:L52,AD20)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COUNTIF(L53:L67,AI20)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COUNTIF(L68:L83,AN20)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COUNTIF(L84:L98,AS20)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1971</v>
      </c>
      <c r="C21" s="60">
        <v>11</v>
      </c>
      <c r="D21" s="57">
        <v>1981</v>
      </c>
      <c r="E21" s="60">
        <v>22</v>
      </c>
      <c r="F21" s="57">
        <v>1989</v>
      </c>
      <c r="G21" s="63">
        <v>14</v>
      </c>
      <c r="H21" s="63">
        <v>1994</v>
      </c>
      <c r="I21" s="41">
        <v>13</v>
      </c>
      <c r="J21" s="41">
        <v>2011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COUNTIF(L7:L21,T21)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COUNTIF(L22:L37,Y21)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COUNTIF(L38:L52,AD21)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COUNTIF(L53:L67,AI21)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COUNTIF(L68:L83,AN21)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COUNTIF(L84:L98,AS21)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12</v>
      </c>
      <c r="B22" s="58">
        <v>2116</v>
      </c>
      <c r="C22" s="61">
        <v>13</v>
      </c>
      <c r="D22" s="58">
        <v>2120</v>
      </c>
      <c r="E22" s="61">
        <v>24</v>
      </c>
      <c r="F22" s="58">
        <v>2129</v>
      </c>
      <c r="G22" s="64">
        <v>14</v>
      </c>
      <c r="H22" s="64">
        <v>2136</v>
      </c>
      <c r="I22" s="40">
        <v>13</v>
      </c>
      <c r="J22" s="40">
        <v>2165</v>
      </c>
      <c r="K22" s="50">
        <v>0</v>
      </c>
      <c r="L22">
        <v>11211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COUNTIF(L7:L21,T22)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COUNTIF(L22:L37,Y22)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COUNTIF(L38:L52,AD22)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COUNTIF(L53:L67,AI22)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COUNTIF(L68:L83,AN22)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COUNTIF(L84:L98,AS22)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12</v>
      </c>
      <c r="B23" s="58">
        <v>2272</v>
      </c>
      <c r="C23" s="61">
        <v>13</v>
      </c>
      <c r="D23" s="58">
        <v>2288</v>
      </c>
      <c r="E23" s="61">
        <v>24</v>
      </c>
      <c r="F23" s="58">
        <v>2296</v>
      </c>
      <c r="G23" s="64">
        <v>14</v>
      </c>
      <c r="H23" s="64">
        <v>2303</v>
      </c>
      <c r="I23" s="40">
        <v>13</v>
      </c>
      <c r="J23" s="40">
        <v>2317</v>
      </c>
      <c r="K23" s="50">
        <v>0</v>
      </c>
      <c r="L23">
        <v>11211</v>
      </c>
      <c r="N23" s="35">
        <v>21111</v>
      </c>
      <c r="O23" s="35">
        <f>COUNTIF($L$7:$L$500,N23)</f>
        <v>7</v>
      </c>
      <c r="P23" s="35">
        <f>O23/$Q$4</f>
        <v>7.6086956521739135E-2</v>
      </c>
      <c r="Q23" s="35">
        <f>IF(P23=0,0,(P23*((LOG(P23))/LOG(2))))</f>
        <v>-0.28275488302169416</v>
      </c>
      <c r="T23" s="35">
        <f>N23</f>
        <v>21111</v>
      </c>
      <c r="U23" s="35">
        <f>COUNTIF(L7:L21,T23)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COUNTIF(L22:L37,Y23)</f>
        <v>1</v>
      </c>
      <c r="AA23" s="35">
        <f>Z23/(AB4-Z25)</f>
        <v>0.1</v>
      </c>
      <c r="AB23" s="35">
        <f>IF(AA23=0,0,(AA23*((LOG(AA23))/LOG(2))))</f>
        <v>-0.33219280948873625</v>
      </c>
      <c r="AD23" s="35">
        <f>N23</f>
        <v>21111</v>
      </c>
      <c r="AE23" s="35">
        <f>COUNTIF(L38:L52,AD23)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COUNTIF(L53:L67,AI23)</f>
        <v>1</v>
      </c>
      <c r="AK23" s="35">
        <f>AJ23/(AL4-AJ25)</f>
        <v>0.125</v>
      </c>
      <c r="AL23" s="35">
        <f>IF(AK23=0,0,(AK23*((LOG(AK23))/LOG(2))))</f>
        <v>-0.375</v>
      </c>
      <c r="AN23" s="35">
        <f>N23</f>
        <v>21111</v>
      </c>
      <c r="AO23" s="35">
        <f>COUNTIF(L68:L83,AN23)</f>
        <v>3</v>
      </c>
      <c r="AP23" s="35">
        <f>AO23/(AQ4-AO25)</f>
        <v>0.42857142857142855</v>
      </c>
      <c r="AQ23" s="35">
        <f>IF(AP23=0,0,(AP23*((LOG(AP23))/LOG(2))))</f>
        <v>-0.52388246628704915</v>
      </c>
      <c r="AS23" s="35">
        <f>N23</f>
        <v>21111</v>
      </c>
      <c r="AT23" s="35">
        <f>COUNTIF(L84:L98,AS23)</f>
        <v>2</v>
      </c>
      <c r="AU23" s="35">
        <f>AT23/(AV4-AT25)</f>
        <v>0.33333333333333331</v>
      </c>
      <c r="AV23" s="35">
        <f>IF(AU23=0,0,(AU23*((LOG(AU23))/LOG(2))))</f>
        <v>-0.52832083357371862</v>
      </c>
    </row>
    <row r="24" spans="1:48" x14ac:dyDescent="0.3">
      <c r="A24" s="58">
        <v>21</v>
      </c>
      <c r="B24" s="58">
        <v>2411</v>
      </c>
      <c r="C24" s="61">
        <v>11</v>
      </c>
      <c r="D24" s="58">
        <v>2417</v>
      </c>
      <c r="E24" s="61">
        <v>22</v>
      </c>
      <c r="F24" s="58">
        <v>2426</v>
      </c>
      <c r="G24" s="64">
        <v>14</v>
      </c>
      <c r="H24" s="64">
        <v>2432</v>
      </c>
      <c r="I24" s="40">
        <v>24</v>
      </c>
      <c r="J24" s="40">
        <v>2440</v>
      </c>
      <c r="K24" s="50">
        <v>0</v>
      </c>
      <c r="L24">
        <v>21212</v>
      </c>
      <c r="N24" s="35">
        <v>21112</v>
      </c>
      <c r="O24" s="35">
        <f>COUNTIF($L$7:$L$500,N24)</f>
        <v>11</v>
      </c>
      <c r="P24" s="35">
        <f>O24/$Q$4</f>
        <v>0.11956521739130435</v>
      </c>
      <c r="Q24" s="35">
        <f>IF(P24=0,0,(P24*((LOG(P24))/LOG(2))))</f>
        <v>-0.366363409908879</v>
      </c>
      <c r="T24" s="35">
        <f>N24</f>
        <v>21112</v>
      </c>
      <c r="U24" s="35">
        <f>COUNTIF(L7:L21,T24)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COUNTIF(L22:L37,Y24)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COUNTIF(L38:L52,AD24)</f>
        <v>2</v>
      </c>
      <c r="AF24" s="35">
        <f>AE24/(AG4-AE25)</f>
        <v>0.2</v>
      </c>
      <c r="AG24" s="35">
        <f>IF(AF24=0,0,(AF24*((LOG(AF24))/LOG(2))))</f>
        <v>-0.46438561897747244</v>
      </c>
      <c r="AI24" s="35">
        <f>N24</f>
        <v>21112</v>
      </c>
      <c r="AJ24" s="35">
        <f>COUNTIF(L53:L67,AI24)</f>
        <v>2</v>
      </c>
      <c r="AK24" s="35">
        <f>AJ24/(AL4-AJ25)</f>
        <v>0.25</v>
      </c>
      <c r="AL24" s="35">
        <f>IF(AK24=0,0,(AK24*((LOG(AK24))/LOG(2))))</f>
        <v>-0.5</v>
      </c>
      <c r="AN24" s="35">
        <f>N24</f>
        <v>21112</v>
      </c>
      <c r="AO24" s="35">
        <f>COUNTIF(L68:L83,AN24)</f>
        <v>4</v>
      </c>
      <c r="AP24" s="35">
        <f>AO24/(AQ4-AO25)</f>
        <v>0.5714285714285714</v>
      </c>
      <c r="AQ24" s="35">
        <f>IF(AP24=0,0,(AP24*((LOG(AP24))/LOG(2))))</f>
        <v>-0.46134566974720237</v>
      </c>
      <c r="AS24" s="35">
        <f>N24</f>
        <v>21112</v>
      </c>
      <c r="AT24" s="35">
        <f>COUNTIF(L84:L98,AS24)</f>
        <v>3</v>
      </c>
      <c r="AU24" s="35">
        <f>AT24/(AV4-AT25)</f>
        <v>0.5</v>
      </c>
      <c r="AV24" s="35">
        <f>IF(AU24=0,0,(AU24*((LOG(AU24))/LOG(2))))</f>
        <v>-0.5</v>
      </c>
    </row>
    <row r="25" spans="1:48" x14ac:dyDescent="0.3">
      <c r="A25" s="58">
        <v>21</v>
      </c>
      <c r="B25" s="58">
        <v>2540</v>
      </c>
      <c r="C25" s="61">
        <v>11</v>
      </c>
      <c r="D25" s="58">
        <v>2547</v>
      </c>
      <c r="E25" s="61">
        <v>22</v>
      </c>
      <c r="F25" s="58">
        <v>2553</v>
      </c>
      <c r="G25" s="64">
        <v>14</v>
      </c>
      <c r="H25" s="64">
        <v>2560</v>
      </c>
      <c r="I25" s="40">
        <v>13</v>
      </c>
      <c r="J25" s="40">
        <v>2591</v>
      </c>
      <c r="K25" s="50">
        <v>0</v>
      </c>
      <c r="L25">
        <v>21211</v>
      </c>
      <c r="N25" s="35">
        <v>21121</v>
      </c>
      <c r="O25" s="35">
        <f>COUNTIF($L$7:$L$500,N25)</f>
        <v>40</v>
      </c>
      <c r="P25" s="35">
        <f>O25/$Q$4</f>
        <v>0.43478260869565216</v>
      </c>
      <c r="Q25" s="35">
        <f>IF(P25=0,0,(P25*((LOG(P25))/LOG(2))))</f>
        <v>-0.52244950485636987</v>
      </c>
      <c r="T25" s="35">
        <f>N25</f>
        <v>21121</v>
      </c>
      <c r="U25" s="35">
        <f>COUNTIF(L7:L21,T25)</f>
        <v>4</v>
      </c>
      <c r="V25" s="54"/>
      <c r="W25" s="55"/>
      <c r="Y25" s="35">
        <f>N25</f>
        <v>21121</v>
      </c>
      <c r="Z25" s="35">
        <f>COUNTIF(L22:L37,Y25)</f>
        <v>6</v>
      </c>
      <c r="AA25" s="54"/>
      <c r="AB25" s="55"/>
      <c r="AD25" s="35">
        <f>N25</f>
        <v>21121</v>
      </c>
      <c r="AE25" s="35">
        <f>COUNTIF(L38:L52,AD25)</f>
        <v>5</v>
      </c>
      <c r="AF25" s="54"/>
      <c r="AG25" s="55"/>
      <c r="AI25" s="35">
        <f>N25</f>
        <v>21121</v>
      </c>
      <c r="AJ25" s="35">
        <f>COUNTIF(L53:L67,AI25)</f>
        <v>7</v>
      </c>
      <c r="AK25" s="54"/>
      <c r="AL25" s="55"/>
      <c r="AN25" s="35">
        <f>N25</f>
        <v>21121</v>
      </c>
      <c r="AO25" s="35">
        <f>COUNTIF(L68:L83,AN25)</f>
        <v>9</v>
      </c>
      <c r="AP25" s="54"/>
      <c r="AQ25" s="55"/>
      <c r="AS25" s="35">
        <f>N25</f>
        <v>21121</v>
      </c>
      <c r="AT25" s="35">
        <f>COUNTIF(L84:L98,AS25)</f>
        <v>9</v>
      </c>
      <c r="AU25" s="54"/>
      <c r="AV25" s="55"/>
    </row>
    <row r="26" spans="1:48" x14ac:dyDescent="0.3">
      <c r="A26" s="58">
        <v>21</v>
      </c>
      <c r="B26" s="58">
        <v>2688</v>
      </c>
      <c r="C26" s="61">
        <v>11</v>
      </c>
      <c r="D26" s="58">
        <v>2694</v>
      </c>
      <c r="E26" s="61">
        <v>11</v>
      </c>
      <c r="F26" s="58">
        <v>2701</v>
      </c>
      <c r="G26" s="64">
        <v>21</v>
      </c>
      <c r="H26" s="64">
        <v>2709</v>
      </c>
      <c r="I26" s="40">
        <v>11</v>
      </c>
      <c r="J26" s="40">
        <v>2717</v>
      </c>
      <c r="K26" s="50">
        <v>1</v>
      </c>
      <c r="L26">
        <v>21121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COUNTIF(L7:L21,T26)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COUNTIF(L22:L37,Y26)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COUNTIF(L38:L52,AD26)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COUNTIF(L53:L67,AI26)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COUNTIF(L68:L83,AN26)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COUNTIF(L84:L98,AS26)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2808</v>
      </c>
      <c r="C27" s="61">
        <v>11</v>
      </c>
      <c r="D27" s="58">
        <v>2813</v>
      </c>
      <c r="E27" s="61">
        <v>11</v>
      </c>
      <c r="F27" s="58">
        <v>2818</v>
      </c>
      <c r="G27" s="64">
        <v>21</v>
      </c>
      <c r="H27" s="64">
        <v>2824</v>
      </c>
      <c r="I27" s="40">
        <v>11</v>
      </c>
      <c r="J27" s="40">
        <v>2832</v>
      </c>
      <c r="K27" s="50">
        <v>1</v>
      </c>
      <c r="L27">
        <v>21121</v>
      </c>
      <c r="N27" s="35">
        <v>21211</v>
      </c>
      <c r="O27" s="35">
        <f>COUNTIF($L$7:$L$500,N27)</f>
        <v>8</v>
      </c>
      <c r="P27" s="35">
        <f>O27/$Q$4</f>
        <v>8.6956521739130432E-2</v>
      </c>
      <c r="Q27" s="35">
        <f>IF(P27=0,0,(P27*((LOG(P27))/LOG(2))))</f>
        <v>-0.30639669183104457</v>
      </c>
      <c r="T27" s="35">
        <f>N27</f>
        <v>21211</v>
      </c>
      <c r="U27" s="35">
        <f>COUNTIF(L7:L21,T27)</f>
        <v>4</v>
      </c>
      <c r="V27" s="35">
        <f>U27/(W4-U25)</f>
        <v>0.36363636363636365</v>
      </c>
      <c r="W27" s="35">
        <f>IF(V27=0,0,(V27*((LOG(V27))/LOG(2))))</f>
        <v>-0.53070240677719893</v>
      </c>
      <c r="Y27" s="35">
        <f>N27</f>
        <v>21211</v>
      </c>
      <c r="Z27" s="35">
        <f>COUNTIF(L22:L37,Y27)</f>
        <v>2</v>
      </c>
      <c r="AA27" s="35">
        <f>Z27/(AB4-Z25)</f>
        <v>0.2</v>
      </c>
      <c r="AB27" s="35">
        <f>IF(AA27=0,0,(AA27*((LOG(AA27))/LOG(2))))</f>
        <v>-0.46438561897747244</v>
      </c>
      <c r="AD27" s="35">
        <f>N27</f>
        <v>21211</v>
      </c>
      <c r="AE27" s="35">
        <f>COUNTIF(L38:L52,AD27)</f>
        <v>1</v>
      </c>
      <c r="AF27" s="35">
        <f>AE27/(AG4-AE25)</f>
        <v>0.1</v>
      </c>
      <c r="AG27" s="35">
        <f>IF(AF27=0,0,(AF27*((LOG(AF27))/LOG(2))))</f>
        <v>-0.33219280948873625</v>
      </c>
      <c r="AI27" s="35">
        <f>N27</f>
        <v>21211</v>
      </c>
      <c r="AJ27" s="35">
        <f>COUNTIF(L53:L67,AI27)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COUNTIF(L68:L83,AN27)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COUNTIF(L84:L98,AS27)</f>
        <v>1</v>
      </c>
      <c r="AU27" s="35">
        <f>AT27/(AV4-AT25)</f>
        <v>0.16666666666666666</v>
      </c>
      <c r="AV27" s="35">
        <f>IF(AU27=0,0,(AU27*((LOG(AU27))/LOG(2))))</f>
        <v>-0.43082708345352599</v>
      </c>
    </row>
    <row r="28" spans="1:48" x14ac:dyDescent="0.3">
      <c r="A28" s="58">
        <v>21</v>
      </c>
      <c r="B28" s="58">
        <v>2918</v>
      </c>
      <c r="C28" s="61">
        <v>11</v>
      </c>
      <c r="D28" s="58">
        <v>2923</v>
      </c>
      <c r="E28" s="61">
        <v>11</v>
      </c>
      <c r="F28" s="58">
        <v>2927</v>
      </c>
      <c r="G28" s="64">
        <v>21</v>
      </c>
      <c r="H28" s="64">
        <v>2935</v>
      </c>
      <c r="I28" s="40">
        <v>11</v>
      </c>
      <c r="J28" s="40">
        <v>2943</v>
      </c>
      <c r="K28" s="50">
        <v>1</v>
      </c>
      <c r="L28">
        <v>21121</v>
      </c>
      <c r="N28" s="35">
        <v>21212</v>
      </c>
      <c r="O28" s="35">
        <f>COUNTIF($L$7:$L$500,N28)</f>
        <v>3</v>
      </c>
      <c r="P28" s="35">
        <f>O28/$Q$4</f>
        <v>3.2608695652173912E-2</v>
      </c>
      <c r="Q28" s="35">
        <f>IF(P28=0,0,(P28*((LOG(P28))/LOG(2))))</f>
        <v>-0.16104128658703878</v>
      </c>
      <c r="T28" s="35">
        <f>N28</f>
        <v>21212</v>
      </c>
      <c r="U28" s="35">
        <f>COUNTIF(L7:L21,T28)</f>
        <v>1</v>
      </c>
      <c r="V28" s="35">
        <f>U28/(W4-U25)</f>
        <v>9.0909090909090912E-2</v>
      </c>
      <c r="W28" s="35">
        <f>IF(V28=0,0,(V28*((LOG(V28))/LOG(2))))</f>
        <v>-0.31449378351248153</v>
      </c>
      <c r="Y28" s="35">
        <f>N28</f>
        <v>21212</v>
      </c>
      <c r="Z28" s="35">
        <f>COUNTIF(L22:L37,Y28)</f>
        <v>1</v>
      </c>
      <c r="AA28" s="35">
        <f>Z28/(AB4-Z25)</f>
        <v>0.1</v>
      </c>
      <c r="AB28" s="35">
        <f>IF(AA28=0,0,(AA28*((LOG(AA28))/LOG(2))))</f>
        <v>-0.33219280948873625</v>
      </c>
      <c r="AD28" s="35">
        <f>N28</f>
        <v>21212</v>
      </c>
      <c r="AE28" s="35">
        <f>COUNTIF(L38:L52,AD28)</f>
        <v>1</v>
      </c>
      <c r="AF28" s="35">
        <f>AE28/(AG4-AE25)</f>
        <v>0.1</v>
      </c>
      <c r="AG28" s="35">
        <f>IF(AF28=0,0,(AF28*((LOG(AF28))/LOG(2))))</f>
        <v>-0.33219280948873625</v>
      </c>
      <c r="AI28" s="35">
        <f>N28</f>
        <v>21212</v>
      </c>
      <c r="AJ28" s="35">
        <f>COUNTIF(L53:L67,AI28)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COUNTIF(L68:L83,AN28)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COUNTIF(L84:L98,AS28)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12</v>
      </c>
      <c r="B29" s="58">
        <v>3035</v>
      </c>
      <c r="C29" s="61">
        <v>13</v>
      </c>
      <c r="D29" s="58">
        <v>3038</v>
      </c>
      <c r="E29" s="61">
        <v>24</v>
      </c>
      <c r="F29" s="58">
        <v>3044</v>
      </c>
      <c r="G29" s="64">
        <v>14</v>
      </c>
      <c r="H29" s="64">
        <v>3051</v>
      </c>
      <c r="I29" s="40">
        <v>13</v>
      </c>
      <c r="J29" s="40">
        <v>3076</v>
      </c>
      <c r="K29" s="50">
        <v>0</v>
      </c>
      <c r="L29">
        <v>11211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COUNTIF(L7:L21,T29)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COUNTIF(L22:L37,Y29)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COUNTIF(L38:L52,AD29)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COUNTIF(L53:L67,AI29)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COUNTIF(L68:L83,AN29)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COUNTIF(L84:L98,AS29)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12</v>
      </c>
      <c r="B30" s="58">
        <v>3182</v>
      </c>
      <c r="C30" s="61">
        <v>13</v>
      </c>
      <c r="D30" s="58">
        <v>3193</v>
      </c>
      <c r="E30" s="61">
        <v>13</v>
      </c>
      <c r="F30" s="58">
        <v>3210</v>
      </c>
      <c r="G30" s="64">
        <v>14</v>
      </c>
      <c r="H30" s="64">
        <v>3241</v>
      </c>
      <c r="I30" s="40">
        <v>13</v>
      </c>
      <c r="J30" s="40">
        <v>3255</v>
      </c>
      <c r="K30" s="50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COUNTIF(L7:L21,T30)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COUNTIF(L22:L37,Y30)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COUNTIF(L38:L52,AD30)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COUNTIF(L53:L67,AI30)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COUNTIF(L68:L83,AN30)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COUNTIF(L84:L98,AS30)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3352</v>
      </c>
      <c r="C31" s="61">
        <v>11</v>
      </c>
      <c r="D31" s="58">
        <v>3359</v>
      </c>
      <c r="E31" s="61">
        <v>11</v>
      </c>
      <c r="F31" s="58">
        <v>3364</v>
      </c>
      <c r="G31" s="64">
        <v>21</v>
      </c>
      <c r="H31" s="64">
        <v>3369</v>
      </c>
      <c r="I31" s="40">
        <v>11</v>
      </c>
      <c r="J31" s="40">
        <v>3377</v>
      </c>
      <c r="K31" s="50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COUNTIF(L7:L21,T31)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COUNTIF(L22:L37,Y31)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COUNTIF(L38:L52,AD31)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COUNTIF(L53:L67,AI31)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COUNTIF(L68:L83,AN31)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COUNTIF(L84:L98,AS31)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3464</v>
      </c>
      <c r="C32" s="61">
        <v>11</v>
      </c>
      <c r="D32" s="58">
        <v>3472</v>
      </c>
      <c r="E32" s="61">
        <v>22</v>
      </c>
      <c r="F32" s="58">
        <v>3481</v>
      </c>
      <c r="G32" s="64">
        <v>14</v>
      </c>
      <c r="H32" s="64">
        <v>3489</v>
      </c>
      <c r="I32" s="40">
        <v>13</v>
      </c>
      <c r="J32" s="40">
        <v>3502</v>
      </c>
      <c r="K32" s="50">
        <v>0</v>
      </c>
      <c r="L32">
        <v>21211</v>
      </c>
      <c r="N32" s="35">
        <v>22112</v>
      </c>
      <c r="O32" s="35">
        <f>COUNTIF($L$7:$L$500,N32)</f>
        <v>1</v>
      </c>
      <c r="P32" s="35">
        <f>O32/$Q$4</f>
        <v>1.0869565217391304E-2</v>
      </c>
      <c r="Q32" s="35">
        <f>IF(P32=0,0,(P32*((LOG(P32))/LOG(2))))</f>
        <v>-7.090828213105449E-2</v>
      </c>
      <c r="T32" s="35">
        <f>N32</f>
        <v>22112</v>
      </c>
      <c r="U32" s="35">
        <f>COUNTIF(L7:L21,T32)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COUNTIF(L22:L37,Y32)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COUNTIF(L38:L52,AD32)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COUNTIF(L53:L67,AI32)</f>
        <v>1</v>
      </c>
      <c r="AK32" s="35">
        <f>AJ32/(AL4-AJ25)</f>
        <v>0.125</v>
      </c>
      <c r="AL32" s="35">
        <f>IF(AK32=0,0,(AK32*((LOG(AK32))/LOG(2))))</f>
        <v>-0.375</v>
      </c>
      <c r="AN32" s="35">
        <f>N32</f>
        <v>22112</v>
      </c>
      <c r="AO32" s="35">
        <f>COUNTIF(L68:L83,AN32)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COUNTIF(L84:L98,AS32)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12</v>
      </c>
      <c r="B33" s="58">
        <v>3606</v>
      </c>
      <c r="C33" s="61">
        <v>13</v>
      </c>
      <c r="D33" s="58">
        <v>3614</v>
      </c>
      <c r="E33" s="61">
        <v>24</v>
      </c>
      <c r="F33" s="58">
        <v>3622</v>
      </c>
      <c r="G33" s="64">
        <v>14</v>
      </c>
      <c r="H33" s="64">
        <v>3630</v>
      </c>
      <c r="I33" s="40">
        <v>24</v>
      </c>
      <c r="J33" s="40">
        <v>3670</v>
      </c>
      <c r="K33" s="50">
        <v>0</v>
      </c>
      <c r="L33">
        <v>11212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COUNTIF(L7:L21,T33)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COUNTIF(L22:L37,Y33)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COUNTIF(L38:L52,AD33)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COUNTIF(L53:L67,AI33)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COUNTIF(L68:L83,AN33)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COUNTIF(L84:L98,AS33)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12</v>
      </c>
      <c r="B34" s="58">
        <v>3776</v>
      </c>
      <c r="C34" s="61">
        <v>13</v>
      </c>
      <c r="D34" s="58">
        <v>3780</v>
      </c>
      <c r="E34" s="61">
        <v>24</v>
      </c>
      <c r="F34" s="58">
        <v>3788</v>
      </c>
      <c r="G34" s="64">
        <v>14</v>
      </c>
      <c r="H34" s="64">
        <v>3795</v>
      </c>
      <c r="I34" s="40">
        <v>13</v>
      </c>
      <c r="J34" s="40">
        <v>3816</v>
      </c>
      <c r="K34" s="50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COUNTIF(L7:L21,T34)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COUNTIF(L22:L37,Y34)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COUNTIF(L38:L52,AD34)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COUNTIF(L53:L67,AI34)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COUNTIF(L68:L83,AN34)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COUNTIF(L84:L98,AS34)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3914</v>
      </c>
      <c r="C35" s="61">
        <v>11</v>
      </c>
      <c r="D35" s="58">
        <v>3924</v>
      </c>
      <c r="E35" s="61">
        <v>11</v>
      </c>
      <c r="F35" s="58">
        <v>3932</v>
      </c>
      <c r="G35" s="64">
        <v>12</v>
      </c>
      <c r="H35" s="64">
        <v>3949</v>
      </c>
      <c r="I35" s="40">
        <v>13</v>
      </c>
      <c r="J35" s="40">
        <v>3983</v>
      </c>
      <c r="K35" s="50">
        <v>0</v>
      </c>
      <c r="L35">
        <v>21111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COUNTIF(L7:L21,T35)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COUNTIF(L22:L37,Y35)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COUNTIF(L38:L52,AD35)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COUNTIF(L53:L67,AI35)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COUNTIF(L68:L83,AN35)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COUNTIF(L84:L98,AS35)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21</v>
      </c>
      <c r="B36" s="58">
        <v>4080</v>
      </c>
      <c r="C36" s="61">
        <v>11</v>
      </c>
      <c r="D36" s="58">
        <v>4086</v>
      </c>
      <c r="E36" s="61">
        <v>11</v>
      </c>
      <c r="F36" s="58">
        <v>4090</v>
      </c>
      <c r="G36" s="64">
        <v>21</v>
      </c>
      <c r="H36" s="64">
        <v>4098</v>
      </c>
      <c r="I36" s="40">
        <v>11</v>
      </c>
      <c r="J36" s="40">
        <v>4106</v>
      </c>
      <c r="K36" s="50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COUNTIF(L7:L21,T36)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COUNTIF(L22:L37,Y36)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COUNTIF(L38:L52,AD36)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COUNTIF(L53:L67,AI36)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COUNTIF(L68:L83,AN36)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COUNTIF(L84:L98,AS36)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4192</v>
      </c>
      <c r="C37" s="61">
        <v>11</v>
      </c>
      <c r="D37" s="58">
        <v>4199</v>
      </c>
      <c r="E37" s="61">
        <v>11</v>
      </c>
      <c r="F37" s="58">
        <v>4204</v>
      </c>
      <c r="G37" s="64">
        <v>21</v>
      </c>
      <c r="H37" s="64">
        <v>4210</v>
      </c>
      <c r="I37" s="40">
        <v>11</v>
      </c>
      <c r="J37" s="40">
        <v>4217</v>
      </c>
      <c r="K37" s="50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COUNTIF(L7:L21,T37)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COUNTIF(L22:L37,Y37)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COUNTIF(L38:L52,AD37)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COUNTIF(L53:L67,AI37)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COUNTIF(L68:L83,AN37)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COUNTIF(L84:L98,AS37)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21</v>
      </c>
      <c r="B38" s="57">
        <v>4304</v>
      </c>
      <c r="C38" s="60">
        <v>11</v>
      </c>
      <c r="D38" s="57">
        <v>4312</v>
      </c>
      <c r="E38" s="60">
        <v>22</v>
      </c>
      <c r="F38" s="57">
        <v>4321</v>
      </c>
      <c r="G38" s="63">
        <v>14</v>
      </c>
      <c r="H38" s="63">
        <v>4329</v>
      </c>
      <c r="I38" s="41">
        <v>13</v>
      </c>
      <c r="J38" s="41">
        <v>4344</v>
      </c>
      <c r="K38" s="42">
        <v>0</v>
      </c>
      <c r="L38">
        <v>21211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COUNTIF(L7:L21,T38)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COUNTIF(L22:L37,Y38)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COUNTIF(L38:L52,AD38)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COUNTIF(L53:L67,AI38)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COUNTIF(L68:L83,AN38)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COUNTIF(L84:L98,AS38)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12</v>
      </c>
      <c r="B39" s="57">
        <v>4440</v>
      </c>
      <c r="C39" s="60">
        <v>24</v>
      </c>
      <c r="D39" s="57">
        <v>4449</v>
      </c>
      <c r="E39" s="60">
        <v>13</v>
      </c>
      <c r="F39" s="57">
        <v>4459</v>
      </c>
      <c r="G39" s="63">
        <v>23</v>
      </c>
      <c r="H39" s="63">
        <v>4464</v>
      </c>
      <c r="I39" s="41">
        <v>13</v>
      </c>
      <c r="J39" s="41">
        <v>4472</v>
      </c>
      <c r="K39" s="42">
        <v>0</v>
      </c>
      <c r="L39">
        <v>12121</v>
      </c>
      <c r="P39" s="27">
        <f>SUM(P7:P38)</f>
        <v>1</v>
      </c>
      <c r="Q39" s="27">
        <f>-SUM(Q7:Q38)</f>
        <v>2.7477321345963697</v>
      </c>
      <c r="V39" s="27">
        <f>SUM(V7:V38)</f>
        <v>1</v>
      </c>
      <c r="W39" s="27">
        <f>-SUM(W7:W38)</f>
        <v>2.1867043459100248</v>
      </c>
      <c r="AA39" s="27">
        <f>SUM(AA7:AA38)</f>
        <v>0.99999999999999989</v>
      </c>
      <c r="AB39" s="27">
        <f>-SUM(AB7:AB38)</f>
        <v>2.3219280948873626</v>
      </c>
      <c r="AF39" s="27">
        <f>SUM(AF7:AF38)</f>
        <v>1</v>
      </c>
      <c r="AG39" s="27">
        <f>-SUM(AG7:AG38)</f>
        <v>2.7219280948873621</v>
      </c>
      <c r="AK39" s="27">
        <f>SUM(AK7:AK38)</f>
        <v>1</v>
      </c>
      <c r="AL39" s="27">
        <f>-SUM(AL7:AL38)</f>
        <v>2.25</v>
      </c>
      <c r="AP39" s="27">
        <f>SUM(AP7:AP38)</f>
        <v>1</v>
      </c>
      <c r="AQ39" s="27">
        <f>-SUM(AQ7:AQ38)</f>
        <v>0.98522813603425152</v>
      </c>
      <c r="AU39" s="27">
        <f>SUM(AU7:AU38)</f>
        <v>0.99999999999999989</v>
      </c>
      <c r="AV39" s="27">
        <f>-SUM(AV7:AV38)</f>
        <v>1.4591479170272446</v>
      </c>
    </row>
    <row r="40" spans="1:48" x14ac:dyDescent="0.3">
      <c r="A40" s="57">
        <v>12</v>
      </c>
      <c r="B40" s="57">
        <v>4578</v>
      </c>
      <c r="C40" s="60">
        <v>13</v>
      </c>
      <c r="D40" s="57">
        <v>4582</v>
      </c>
      <c r="E40" s="60">
        <v>24</v>
      </c>
      <c r="F40" s="57">
        <v>4590</v>
      </c>
      <c r="G40" s="63">
        <v>14</v>
      </c>
      <c r="H40" s="63">
        <v>4597</v>
      </c>
      <c r="I40" s="41">
        <v>13</v>
      </c>
      <c r="J40" s="41">
        <v>4626</v>
      </c>
      <c r="K40" s="42">
        <v>0</v>
      </c>
      <c r="L40">
        <v>11211</v>
      </c>
      <c r="P40" s="28" t="s">
        <v>89</v>
      </c>
      <c r="Q40" s="28">
        <f>Q39/(LOG(Q4)/LOG(2))</f>
        <v>0.42120120159894375</v>
      </c>
      <c r="V40" s="28" t="s">
        <v>116</v>
      </c>
      <c r="W40" s="28">
        <f>W39/(LOG(W4)/LOG(2))</f>
        <v>0.55970452522216951</v>
      </c>
      <c r="AA40" s="28" t="s">
        <v>119</v>
      </c>
      <c r="AB40" s="28">
        <f>AB39/(LOG(AB4)/LOG(2))</f>
        <v>0.58048202372184066</v>
      </c>
      <c r="AF40" s="28" t="s">
        <v>120</v>
      </c>
      <c r="AG40" s="28">
        <f>AG39/(LOG(AG4)/LOG(2))</f>
        <v>0.6966993388417132</v>
      </c>
      <c r="AK40" s="28" t="s">
        <v>121</v>
      </c>
      <c r="AL40" s="28">
        <f>AL39/(LOG(AL4)/LOG(2))</f>
        <v>0.5759055558220848</v>
      </c>
      <c r="AP40" s="28" t="s">
        <v>122</v>
      </c>
      <c r="AQ40" s="28">
        <f>AQ39/(LOG(AQ4)/LOG(2))</f>
        <v>0.24630703400856288</v>
      </c>
      <c r="AU40" s="28" t="s">
        <v>123</v>
      </c>
      <c r="AV40" s="28">
        <f>AV39/(LOG(AV4)/LOG(2))</f>
        <v>0.37348061874765004</v>
      </c>
    </row>
    <row r="41" spans="1:48" x14ac:dyDescent="0.3">
      <c r="A41" s="57">
        <v>21</v>
      </c>
      <c r="B41" s="57">
        <v>4725</v>
      </c>
      <c r="C41" s="60">
        <v>11</v>
      </c>
      <c r="D41" s="57">
        <v>4731</v>
      </c>
      <c r="E41" s="60">
        <v>22</v>
      </c>
      <c r="F41" s="57">
        <v>4740</v>
      </c>
      <c r="G41" s="63">
        <v>14</v>
      </c>
      <c r="H41" s="63">
        <v>4745</v>
      </c>
      <c r="I41" s="41">
        <v>24</v>
      </c>
      <c r="J41" s="41">
        <v>4755</v>
      </c>
      <c r="K41" s="42">
        <v>0</v>
      </c>
      <c r="L41">
        <v>21212</v>
      </c>
    </row>
    <row r="42" spans="1:48" x14ac:dyDescent="0.3">
      <c r="A42" s="57">
        <v>21</v>
      </c>
      <c r="B42" s="57">
        <v>4851</v>
      </c>
      <c r="C42" s="60">
        <v>11</v>
      </c>
      <c r="D42" s="57">
        <v>4858</v>
      </c>
      <c r="E42" s="60">
        <v>11</v>
      </c>
      <c r="F42" s="57">
        <v>4865</v>
      </c>
      <c r="G42" s="63">
        <v>21</v>
      </c>
      <c r="H42" s="63">
        <v>4873</v>
      </c>
      <c r="I42" s="41">
        <v>11</v>
      </c>
      <c r="J42" s="41">
        <v>4881</v>
      </c>
      <c r="K42" s="42">
        <v>1</v>
      </c>
      <c r="L42">
        <v>21121</v>
      </c>
    </row>
    <row r="43" spans="1:48" x14ac:dyDescent="0.3">
      <c r="A43" s="57">
        <v>21</v>
      </c>
      <c r="B43" s="57">
        <v>4969</v>
      </c>
      <c r="C43" s="60">
        <v>11</v>
      </c>
      <c r="D43" s="57">
        <v>4976</v>
      </c>
      <c r="E43" s="60">
        <v>11</v>
      </c>
      <c r="F43" s="57">
        <v>4981</v>
      </c>
      <c r="G43" s="63">
        <v>12</v>
      </c>
      <c r="H43" s="63">
        <v>4987</v>
      </c>
      <c r="I43" s="41">
        <v>24</v>
      </c>
      <c r="J43" s="41">
        <v>4995</v>
      </c>
      <c r="K43" s="42">
        <v>0</v>
      </c>
      <c r="L43">
        <v>21112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21</v>
      </c>
      <c r="B44" s="57">
        <v>5095</v>
      </c>
      <c r="C44" s="60">
        <v>11</v>
      </c>
      <c r="D44" s="57">
        <v>5103</v>
      </c>
      <c r="E44" s="60">
        <v>11</v>
      </c>
      <c r="F44" s="57">
        <v>5107</v>
      </c>
      <c r="G44" s="63">
        <v>21</v>
      </c>
      <c r="H44" s="63">
        <v>5115</v>
      </c>
      <c r="I44" s="41">
        <v>11</v>
      </c>
      <c r="J44" s="41">
        <v>5122</v>
      </c>
      <c r="K44" s="42">
        <v>1</v>
      </c>
      <c r="L44">
        <v>21121</v>
      </c>
      <c r="N44" s="39">
        <f>COUNTIF(L7:L98,G3)</f>
        <v>40</v>
      </c>
      <c r="O44" s="39"/>
      <c r="P44" s="46">
        <v>15</v>
      </c>
      <c r="Q44" s="46">
        <v>16</v>
      </c>
      <c r="R44" s="46">
        <v>15</v>
      </c>
      <c r="S44" s="46">
        <v>15</v>
      </c>
      <c r="T44" s="46">
        <v>16</v>
      </c>
      <c r="U44" s="46">
        <v>15</v>
      </c>
      <c r="V44" s="45"/>
    </row>
    <row r="45" spans="1:48" x14ac:dyDescent="0.3">
      <c r="A45" s="57">
        <v>21</v>
      </c>
      <c r="B45" s="57">
        <v>5208</v>
      </c>
      <c r="C45" s="60">
        <v>11</v>
      </c>
      <c r="D45" s="57">
        <v>5215</v>
      </c>
      <c r="E45" s="60">
        <v>11</v>
      </c>
      <c r="F45" s="57">
        <v>5219</v>
      </c>
      <c r="G45" s="63">
        <v>21</v>
      </c>
      <c r="H45" s="63">
        <v>5225</v>
      </c>
      <c r="I45" s="41">
        <v>11</v>
      </c>
      <c r="J45" s="41">
        <v>5232</v>
      </c>
      <c r="K45" s="42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5318</v>
      </c>
      <c r="C46" s="60">
        <v>11</v>
      </c>
      <c r="D46" s="57">
        <v>5325</v>
      </c>
      <c r="E46" s="60">
        <v>11</v>
      </c>
      <c r="F46" s="57">
        <v>5330</v>
      </c>
      <c r="G46" s="63">
        <v>21</v>
      </c>
      <c r="H46" s="63">
        <v>5335</v>
      </c>
      <c r="I46" s="41">
        <v>11</v>
      </c>
      <c r="J46" s="41">
        <v>5343</v>
      </c>
      <c r="K46" s="42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7">
        <v>12</v>
      </c>
      <c r="B47" s="57">
        <v>5430</v>
      </c>
      <c r="C47" s="60">
        <v>13</v>
      </c>
      <c r="D47" s="57">
        <v>5434</v>
      </c>
      <c r="E47" s="60">
        <v>13</v>
      </c>
      <c r="F47" s="57">
        <v>5440</v>
      </c>
      <c r="G47" s="63">
        <v>23</v>
      </c>
      <c r="H47" s="63">
        <v>5447</v>
      </c>
      <c r="I47" s="41">
        <v>13</v>
      </c>
      <c r="J47" s="41">
        <v>5492</v>
      </c>
      <c r="K47" s="42">
        <v>0</v>
      </c>
      <c r="L47">
        <v>11121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7">
        <v>12</v>
      </c>
      <c r="B48" s="57">
        <v>5595</v>
      </c>
      <c r="C48" s="60">
        <v>13</v>
      </c>
      <c r="D48" s="57">
        <v>5599</v>
      </c>
      <c r="E48" s="60">
        <v>13</v>
      </c>
      <c r="F48" s="57">
        <v>5603</v>
      </c>
      <c r="G48" s="63">
        <v>14</v>
      </c>
      <c r="H48" s="63">
        <v>5610</v>
      </c>
      <c r="I48" s="41">
        <v>24</v>
      </c>
      <c r="J48" s="41">
        <v>5619</v>
      </c>
      <c r="K48" s="42">
        <v>0</v>
      </c>
      <c r="L48">
        <v>11112</v>
      </c>
      <c r="O48" s="44" t="s">
        <v>105</v>
      </c>
      <c r="P48" s="46">
        <f>U25</f>
        <v>4</v>
      </c>
      <c r="Q48" s="46">
        <f>Z25</f>
        <v>6</v>
      </c>
      <c r="R48" s="46">
        <f>AE25</f>
        <v>5</v>
      </c>
      <c r="S48" s="46">
        <f>AJ25</f>
        <v>7</v>
      </c>
      <c r="T48" s="46">
        <f>AO25</f>
        <v>9</v>
      </c>
      <c r="U48" s="46">
        <f>AT25</f>
        <v>9</v>
      </c>
      <c r="V48" s="44"/>
    </row>
    <row r="49" spans="1:22" x14ac:dyDescent="0.3">
      <c r="A49" s="57">
        <v>12</v>
      </c>
      <c r="B49" s="57">
        <v>5726</v>
      </c>
      <c r="C49" s="60">
        <v>13</v>
      </c>
      <c r="D49" s="57">
        <v>5731</v>
      </c>
      <c r="E49" s="60">
        <v>13</v>
      </c>
      <c r="F49" s="57">
        <v>5735</v>
      </c>
      <c r="G49" s="63">
        <v>23</v>
      </c>
      <c r="H49" s="63">
        <v>5743</v>
      </c>
      <c r="I49" s="41">
        <v>13</v>
      </c>
      <c r="J49" s="41">
        <v>5751</v>
      </c>
      <c r="K49" s="42">
        <v>0</v>
      </c>
      <c r="L49">
        <v>11121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5850</v>
      </c>
      <c r="C50" s="60">
        <v>11</v>
      </c>
      <c r="D50" s="57">
        <v>5859</v>
      </c>
      <c r="E50" s="60">
        <v>11</v>
      </c>
      <c r="F50" s="57">
        <v>5865</v>
      </c>
      <c r="G50" s="63">
        <v>21</v>
      </c>
      <c r="H50" s="63">
        <v>5873</v>
      </c>
      <c r="I50" s="41">
        <v>11</v>
      </c>
      <c r="J50" s="41">
        <v>5880</v>
      </c>
      <c r="K50" s="42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5966</v>
      </c>
      <c r="C51" s="60">
        <v>11</v>
      </c>
      <c r="D51" s="57">
        <v>5972</v>
      </c>
      <c r="E51" s="60">
        <v>11</v>
      </c>
      <c r="F51" s="57">
        <v>5976</v>
      </c>
      <c r="G51" s="63">
        <v>12</v>
      </c>
      <c r="H51" s="63">
        <v>5983</v>
      </c>
      <c r="I51" s="41">
        <v>24</v>
      </c>
      <c r="J51" s="41">
        <v>5992</v>
      </c>
      <c r="K51" s="42">
        <v>0</v>
      </c>
      <c r="L51">
        <v>21112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12</v>
      </c>
      <c r="B52" s="57">
        <v>6098</v>
      </c>
      <c r="C52" s="60">
        <v>13</v>
      </c>
      <c r="D52" s="57">
        <v>6102</v>
      </c>
      <c r="E52" s="60">
        <v>13</v>
      </c>
      <c r="F52" s="57">
        <v>6108</v>
      </c>
      <c r="G52" s="63">
        <v>14</v>
      </c>
      <c r="H52" s="63">
        <v>6115</v>
      </c>
      <c r="I52" s="41">
        <v>24</v>
      </c>
      <c r="J52" s="41">
        <v>6121</v>
      </c>
      <c r="K52" s="42">
        <v>0</v>
      </c>
      <c r="L52">
        <v>11112</v>
      </c>
      <c r="N52" s="40"/>
      <c r="O52" s="49" t="s">
        <v>109</v>
      </c>
      <c r="P52">
        <f>J21/P44</f>
        <v>134.06666666666666</v>
      </c>
      <c r="Q52">
        <f>(J37-J21)/Q44</f>
        <v>137.875</v>
      </c>
      <c r="R52">
        <f>(J52-J37)/R44</f>
        <v>126.93333333333334</v>
      </c>
      <c r="S52">
        <f>(J67-J52)/S44</f>
        <v>124.8</v>
      </c>
      <c r="T52">
        <f>(J83-J67)/T44</f>
        <v>123.5</v>
      </c>
      <c r="U52">
        <f>(J98-J83)/U44</f>
        <v>123.06666666666666</v>
      </c>
    </row>
    <row r="53" spans="1:22" x14ac:dyDescent="0.3">
      <c r="A53" s="58">
        <v>21</v>
      </c>
      <c r="B53" s="58">
        <v>6216</v>
      </c>
      <c r="C53" s="61">
        <v>11</v>
      </c>
      <c r="D53" s="58">
        <v>6227</v>
      </c>
      <c r="E53" s="61">
        <v>11</v>
      </c>
      <c r="F53" s="58">
        <v>6231</v>
      </c>
      <c r="G53" s="64">
        <v>12</v>
      </c>
      <c r="H53" s="64">
        <v>6237</v>
      </c>
      <c r="I53" s="40">
        <v>24</v>
      </c>
      <c r="J53" s="40">
        <v>6246</v>
      </c>
      <c r="K53" s="50">
        <v>0</v>
      </c>
      <c r="L53">
        <v>21112</v>
      </c>
    </row>
    <row r="54" spans="1:22" x14ac:dyDescent="0.3">
      <c r="A54" s="58">
        <v>21</v>
      </c>
      <c r="B54" s="58">
        <v>6345</v>
      </c>
      <c r="C54" s="61">
        <v>11</v>
      </c>
      <c r="D54" s="58">
        <v>6353</v>
      </c>
      <c r="E54" s="61">
        <v>11</v>
      </c>
      <c r="F54" s="58">
        <v>6357</v>
      </c>
      <c r="G54" s="64">
        <v>12</v>
      </c>
      <c r="H54" s="64">
        <v>6361</v>
      </c>
      <c r="I54" s="40">
        <v>13</v>
      </c>
      <c r="J54" s="40">
        <v>6368</v>
      </c>
      <c r="K54" s="50">
        <v>0</v>
      </c>
      <c r="L54">
        <v>21111</v>
      </c>
    </row>
    <row r="55" spans="1:22" x14ac:dyDescent="0.3">
      <c r="A55" s="58">
        <v>12</v>
      </c>
      <c r="B55" s="58">
        <v>6471</v>
      </c>
      <c r="C55" s="61">
        <v>13</v>
      </c>
      <c r="D55" s="58">
        <v>6487</v>
      </c>
      <c r="E55" s="61">
        <v>13</v>
      </c>
      <c r="F55" s="58">
        <v>6506</v>
      </c>
      <c r="G55" s="64">
        <v>23</v>
      </c>
      <c r="H55" s="64">
        <v>6517</v>
      </c>
      <c r="I55" s="40">
        <v>13</v>
      </c>
      <c r="J55" s="40">
        <v>6524</v>
      </c>
      <c r="K55" s="50">
        <v>0</v>
      </c>
      <c r="L55">
        <v>11121</v>
      </c>
    </row>
    <row r="56" spans="1:22" x14ac:dyDescent="0.3">
      <c r="A56" s="58">
        <v>21</v>
      </c>
      <c r="B56" s="58">
        <v>6620</v>
      </c>
      <c r="C56" s="61">
        <v>11</v>
      </c>
      <c r="D56" s="58">
        <v>6628</v>
      </c>
      <c r="E56" s="61">
        <v>11</v>
      </c>
      <c r="F56" s="58">
        <v>6632</v>
      </c>
      <c r="G56" s="64">
        <v>21</v>
      </c>
      <c r="H56" s="64">
        <v>6641</v>
      </c>
      <c r="I56" s="40">
        <v>11</v>
      </c>
      <c r="J56" s="40">
        <v>6649</v>
      </c>
      <c r="K56" s="50">
        <v>1</v>
      </c>
      <c r="L56">
        <v>21121</v>
      </c>
    </row>
    <row r="57" spans="1:22" x14ac:dyDescent="0.3">
      <c r="A57" s="58">
        <v>12</v>
      </c>
      <c r="B57" s="58">
        <v>6738</v>
      </c>
      <c r="C57" s="61">
        <v>13</v>
      </c>
      <c r="D57" s="58">
        <v>6742</v>
      </c>
      <c r="E57" s="61">
        <v>24</v>
      </c>
      <c r="F57" s="58">
        <v>6751</v>
      </c>
      <c r="G57" s="64">
        <v>14</v>
      </c>
      <c r="H57" s="64">
        <v>6758</v>
      </c>
      <c r="I57" s="40">
        <v>13</v>
      </c>
      <c r="J57" s="40">
        <v>6778</v>
      </c>
      <c r="K57" s="50">
        <v>0</v>
      </c>
      <c r="L57">
        <v>11211</v>
      </c>
    </row>
    <row r="58" spans="1:22" x14ac:dyDescent="0.3">
      <c r="A58" s="58">
        <v>21</v>
      </c>
      <c r="B58" s="58">
        <v>6876</v>
      </c>
      <c r="C58" s="61">
        <v>11</v>
      </c>
      <c r="D58" s="58">
        <v>6884</v>
      </c>
      <c r="E58" s="61">
        <v>11</v>
      </c>
      <c r="F58" s="58">
        <v>6888</v>
      </c>
      <c r="G58" s="64">
        <v>21</v>
      </c>
      <c r="H58" s="64">
        <v>6894</v>
      </c>
      <c r="I58" s="40">
        <v>11</v>
      </c>
      <c r="J58" s="40">
        <v>6901</v>
      </c>
      <c r="K58" s="50">
        <v>1</v>
      </c>
      <c r="L58">
        <v>21121</v>
      </c>
    </row>
    <row r="59" spans="1:22" x14ac:dyDescent="0.3">
      <c r="A59" s="58">
        <v>21</v>
      </c>
      <c r="B59" s="58">
        <v>6984</v>
      </c>
      <c r="C59" s="61">
        <v>11</v>
      </c>
      <c r="D59" s="58">
        <v>6992</v>
      </c>
      <c r="E59" s="61">
        <v>11</v>
      </c>
      <c r="F59" s="58">
        <v>6996</v>
      </c>
      <c r="G59" s="64">
        <v>21</v>
      </c>
      <c r="H59" s="64">
        <v>7004</v>
      </c>
      <c r="I59" s="40">
        <v>11</v>
      </c>
      <c r="J59" s="40">
        <v>7009</v>
      </c>
      <c r="K59" s="50">
        <v>1</v>
      </c>
      <c r="L59">
        <v>21121</v>
      </c>
    </row>
    <row r="60" spans="1:22" x14ac:dyDescent="0.3">
      <c r="A60" s="58">
        <v>21</v>
      </c>
      <c r="B60" s="58">
        <v>7097</v>
      </c>
      <c r="C60" s="61">
        <v>11</v>
      </c>
      <c r="D60" s="58">
        <v>7104</v>
      </c>
      <c r="E60" s="61">
        <v>11</v>
      </c>
      <c r="F60" s="58">
        <v>7119</v>
      </c>
      <c r="G60" s="64">
        <v>21</v>
      </c>
      <c r="H60" s="64">
        <v>7128</v>
      </c>
      <c r="I60" s="40">
        <v>11</v>
      </c>
      <c r="J60" s="40">
        <v>7135</v>
      </c>
      <c r="K60" s="50">
        <v>1</v>
      </c>
      <c r="L60">
        <v>21121</v>
      </c>
    </row>
    <row r="61" spans="1:22" x14ac:dyDescent="0.3">
      <c r="A61" s="58">
        <v>21</v>
      </c>
      <c r="B61" s="58">
        <v>7222</v>
      </c>
      <c r="C61" s="61">
        <v>11</v>
      </c>
      <c r="D61" s="58">
        <v>7231</v>
      </c>
      <c r="E61" s="61">
        <v>11</v>
      </c>
      <c r="F61" s="58">
        <v>7235</v>
      </c>
      <c r="G61" s="64">
        <v>21</v>
      </c>
      <c r="H61" s="64">
        <v>7243</v>
      </c>
      <c r="I61" s="40">
        <v>11</v>
      </c>
      <c r="J61" s="40">
        <v>7249</v>
      </c>
      <c r="K61" s="50">
        <v>1</v>
      </c>
      <c r="L61">
        <v>21121</v>
      </c>
    </row>
    <row r="62" spans="1:22" x14ac:dyDescent="0.3">
      <c r="A62" s="58">
        <v>21</v>
      </c>
      <c r="B62" s="58">
        <v>7331</v>
      </c>
      <c r="C62" s="61">
        <v>22</v>
      </c>
      <c r="D62" s="58">
        <v>7335</v>
      </c>
      <c r="E62" s="61">
        <v>13</v>
      </c>
      <c r="F62" s="58">
        <v>7342</v>
      </c>
      <c r="G62" s="64">
        <v>14</v>
      </c>
      <c r="H62" s="64">
        <v>7346</v>
      </c>
      <c r="I62" s="40">
        <v>24</v>
      </c>
      <c r="J62" s="40">
        <v>7355</v>
      </c>
      <c r="K62" s="50">
        <v>0</v>
      </c>
      <c r="L62">
        <v>22112</v>
      </c>
    </row>
    <row r="63" spans="1:22" x14ac:dyDescent="0.3">
      <c r="A63" s="58">
        <v>21</v>
      </c>
      <c r="B63" s="58">
        <v>7451</v>
      </c>
      <c r="C63" s="61">
        <v>11</v>
      </c>
      <c r="D63" s="58">
        <v>7456</v>
      </c>
      <c r="E63" s="61">
        <v>11</v>
      </c>
      <c r="F63" s="58">
        <v>7460</v>
      </c>
      <c r="G63" s="64">
        <v>12</v>
      </c>
      <c r="H63" s="64">
        <v>7473</v>
      </c>
      <c r="I63" s="40">
        <v>24</v>
      </c>
      <c r="J63" s="40">
        <v>7484</v>
      </c>
      <c r="K63" s="50">
        <v>0</v>
      </c>
      <c r="L63">
        <v>21112</v>
      </c>
    </row>
    <row r="64" spans="1:22" x14ac:dyDescent="0.3">
      <c r="A64" s="58">
        <v>12</v>
      </c>
      <c r="B64" s="58">
        <v>7587</v>
      </c>
      <c r="C64" s="61">
        <v>13</v>
      </c>
      <c r="D64" s="58">
        <v>7591</v>
      </c>
      <c r="E64" s="61">
        <v>24</v>
      </c>
      <c r="F64" s="58">
        <v>7600</v>
      </c>
      <c r="G64" s="64">
        <v>14</v>
      </c>
      <c r="H64" s="64">
        <v>7607</v>
      </c>
      <c r="I64" s="40">
        <v>13</v>
      </c>
      <c r="J64" s="40">
        <v>7624</v>
      </c>
      <c r="K64" s="50">
        <v>0</v>
      </c>
      <c r="L64">
        <v>11211</v>
      </c>
    </row>
    <row r="65" spans="1:12" x14ac:dyDescent="0.3">
      <c r="A65" s="58">
        <v>21</v>
      </c>
      <c r="B65" s="58">
        <v>7724</v>
      </c>
      <c r="C65" s="61">
        <v>11</v>
      </c>
      <c r="D65" s="58">
        <v>7732</v>
      </c>
      <c r="E65" s="61">
        <v>11</v>
      </c>
      <c r="F65" s="58">
        <v>7736</v>
      </c>
      <c r="G65" s="64">
        <v>21</v>
      </c>
      <c r="H65" s="64">
        <v>7745</v>
      </c>
      <c r="I65" s="40">
        <v>11</v>
      </c>
      <c r="J65" s="40">
        <v>7752</v>
      </c>
      <c r="K65" s="50">
        <v>1</v>
      </c>
      <c r="L65">
        <v>21121</v>
      </c>
    </row>
    <row r="66" spans="1:12" x14ac:dyDescent="0.3">
      <c r="A66" s="58">
        <v>12</v>
      </c>
      <c r="B66" s="58">
        <v>7845</v>
      </c>
      <c r="C66" s="61">
        <v>13</v>
      </c>
      <c r="D66" s="58">
        <v>7849</v>
      </c>
      <c r="E66" s="61">
        <v>13</v>
      </c>
      <c r="F66" s="58">
        <v>7855</v>
      </c>
      <c r="G66" s="64">
        <v>23</v>
      </c>
      <c r="H66" s="64">
        <v>7860</v>
      </c>
      <c r="I66" s="40">
        <v>13</v>
      </c>
      <c r="J66" s="40">
        <v>7868</v>
      </c>
      <c r="K66" s="50">
        <v>0</v>
      </c>
      <c r="L66">
        <v>11121</v>
      </c>
    </row>
    <row r="67" spans="1:12" x14ac:dyDescent="0.3">
      <c r="A67" s="58">
        <v>21</v>
      </c>
      <c r="B67" s="58">
        <v>7966</v>
      </c>
      <c r="C67" s="61">
        <v>11</v>
      </c>
      <c r="D67" s="58">
        <v>7973</v>
      </c>
      <c r="E67" s="61">
        <v>11</v>
      </c>
      <c r="F67" s="58">
        <v>7978</v>
      </c>
      <c r="G67" s="64">
        <v>21</v>
      </c>
      <c r="H67" s="64">
        <v>7986</v>
      </c>
      <c r="I67" s="40">
        <v>11</v>
      </c>
      <c r="J67" s="40">
        <v>7993</v>
      </c>
      <c r="K67" s="50">
        <v>1</v>
      </c>
      <c r="L67">
        <v>21121</v>
      </c>
    </row>
    <row r="68" spans="1:12" x14ac:dyDescent="0.3">
      <c r="A68" s="57">
        <v>21</v>
      </c>
      <c r="B68" s="57">
        <v>8079</v>
      </c>
      <c r="C68" s="60">
        <v>11</v>
      </c>
      <c r="D68" s="57">
        <v>8085</v>
      </c>
      <c r="E68" s="60">
        <v>11</v>
      </c>
      <c r="F68" s="57">
        <v>8089</v>
      </c>
      <c r="G68" s="63">
        <v>12</v>
      </c>
      <c r="H68" s="63">
        <v>8103</v>
      </c>
      <c r="I68" s="41">
        <v>13</v>
      </c>
      <c r="J68" s="41">
        <v>8121</v>
      </c>
      <c r="K68" s="42">
        <v>0</v>
      </c>
      <c r="L68">
        <v>21111</v>
      </c>
    </row>
    <row r="69" spans="1:12" x14ac:dyDescent="0.3">
      <c r="A69" s="57">
        <v>21</v>
      </c>
      <c r="B69" s="57">
        <v>8217</v>
      </c>
      <c r="C69" s="60">
        <v>11</v>
      </c>
      <c r="D69" s="57">
        <v>8222</v>
      </c>
      <c r="E69" s="60">
        <v>11</v>
      </c>
      <c r="F69" s="57">
        <v>8227</v>
      </c>
      <c r="G69" s="63">
        <v>21</v>
      </c>
      <c r="H69" s="63">
        <v>8235</v>
      </c>
      <c r="I69" s="41">
        <v>11</v>
      </c>
      <c r="J69" s="41">
        <v>8242</v>
      </c>
      <c r="K69" s="42">
        <v>1</v>
      </c>
      <c r="L69">
        <v>21121</v>
      </c>
    </row>
    <row r="70" spans="1:12" x14ac:dyDescent="0.3">
      <c r="A70" s="57">
        <v>21</v>
      </c>
      <c r="B70" s="57">
        <v>8328</v>
      </c>
      <c r="C70" s="60">
        <v>11</v>
      </c>
      <c r="D70" s="57">
        <v>8333</v>
      </c>
      <c r="E70" s="60">
        <v>11</v>
      </c>
      <c r="F70" s="57">
        <v>8337</v>
      </c>
      <c r="G70" s="63">
        <v>21</v>
      </c>
      <c r="H70" s="63">
        <v>8346</v>
      </c>
      <c r="I70" s="41">
        <v>11</v>
      </c>
      <c r="J70" s="41">
        <v>8351</v>
      </c>
      <c r="K70" s="42">
        <v>1</v>
      </c>
      <c r="L70">
        <v>21121</v>
      </c>
    </row>
    <row r="71" spans="1:12" x14ac:dyDescent="0.3">
      <c r="A71" s="57">
        <v>21</v>
      </c>
      <c r="B71" s="57">
        <v>8437</v>
      </c>
      <c r="C71" s="60">
        <v>11</v>
      </c>
      <c r="D71" s="57">
        <v>8443</v>
      </c>
      <c r="E71" s="60">
        <v>11</v>
      </c>
      <c r="F71" s="57">
        <v>8448</v>
      </c>
      <c r="G71" s="63">
        <v>12</v>
      </c>
      <c r="H71" s="63">
        <v>8461</v>
      </c>
      <c r="I71" s="41">
        <v>24</v>
      </c>
      <c r="J71" s="41">
        <v>8470</v>
      </c>
      <c r="K71" s="42">
        <v>0</v>
      </c>
      <c r="L71">
        <v>21112</v>
      </c>
    </row>
    <row r="72" spans="1:12" x14ac:dyDescent="0.3">
      <c r="A72" s="57">
        <v>21</v>
      </c>
      <c r="B72" s="57">
        <v>8568</v>
      </c>
      <c r="C72" s="60">
        <v>11</v>
      </c>
      <c r="D72" s="57">
        <v>8575</v>
      </c>
      <c r="E72" s="60">
        <v>11</v>
      </c>
      <c r="F72" s="57">
        <v>8579</v>
      </c>
      <c r="G72" s="63">
        <v>21</v>
      </c>
      <c r="H72" s="63">
        <v>8587</v>
      </c>
      <c r="I72" s="41">
        <v>11</v>
      </c>
      <c r="J72" s="41">
        <v>8594</v>
      </c>
      <c r="K72" s="42">
        <v>1</v>
      </c>
      <c r="L72">
        <v>21121</v>
      </c>
    </row>
    <row r="73" spans="1:12" x14ac:dyDescent="0.3">
      <c r="A73" s="57">
        <v>21</v>
      </c>
      <c r="B73" s="57">
        <v>8677</v>
      </c>
      <c r="C73" s="60">
        <v>11</v>
      </c>
      <c r="D73" s="57">
        <v>8685</v>
      </c>
      <c r="E73" s="60">
        <v>11</v>
      </c>
      <c r="F73" s="57">
        <v>8689</v>
      </c>
      <c r="G73" s="63">
        <v>12</v>
      </c>
      <c r="H73" s="63">
        <v>8704</v>
      </c>
      <c r="I73" s="41">
        <v>24</v>
      </c>
      <c r="J73" s="41">
        <v>8745</v>
      </c>
      <c r="K73" s="42">
        <v>0</v>
      </c>
      <c r="L73">
        <v>21112</v>
      </c>
    </row>
    <row r="74" spans="1:12" x14ac:dyDescent="0.3">
      <c r="A74" s="57">
        <v>21</v>
      </c>
      <c r="B74" s="57">
        <v>8842</v>
      </c>
      <c r="C74" s="60">
        <v>11</v>
      </c>
      <c r="D74" s="57">
        <v>8849</v>
      </c>
      <c r="E74" s="60">
        <v>11</v>
      </c>
      <c r="F74" s="57">
        <v>8853</v>
      </c>
      <c r="G74" s="63">
        <v>21</v>
      </c>
      <c r="H74" s="63">
        <v>8862</v>
      </c>
      <c r="I74" s="41">
        <v>11</v>
      </c>
      <c r="J74" s="41">
        <v>8869</v>
      </c>
      <c r="K74" s="42">
        <v>1</v>
      </c>
      <c r="L74">
        <v>21121</v>
      </c>
    </row>
    <row r="75" spans="1:12" x14ac:dyDescent="0.3">
      <c r="A75" s="57">
        <v>21</v>
      </c>
      <c r="B75" s="57">
        <v>8956</v>
      </c>
      <c r="C75" s="60">
        <v>11</v>
      </c>
      <c r="D75" s="57">
        <v>8963</v>
      </c>
      <c r="E75" s="60">
        <v>11</v>
      </c>
      <c r="F75" s="57">
        <v>8967</v>
      </c>
      <c r="G75" s="63">
        <v>12</v>
      </c>
      <c r="H75" s="63">
        <v>8981</v>
      </c>
      <c r="I75" s="41">
        <v>24</v>
      </c>
      <c r="J75" s="41">
        <v>8990</v>
      </c>
      <c r="K75" s="42">
        <v>0</v>
      </c>
      <c r="L75">
        <v>21112</v>
      </c>
    </row>
    <row r="76" spans="1:12" x14ac:dyDescent="0.3">
      <c r="A76" s="57">
        <v>21</v>
      </c>
      <c r="B76" s="57">
        <v>9086</v>
      </c>
      <c r="C76" s="60">
        <v>11</v>
      </c>
      <c r="D76" s="57">
        <v>9094</v>
      </c>
      <c r="E76" s="60">
        <v>11</v>
      </c>
      <c r="F76" s="57">
        <v>9098</v>
      </c>
      <c r="G76" s="63">
        <v>12</v>
      </c>
      <c r="H76" s="63">
        <v>9104</v>
      </c>
      <c r="I76" s="41">
        <v>24</v>
      </c>
      <c r="J76" s="41">
        <v>9112</v>
      </c>
      <c r="K76" s="42">
        <v>0</v>
      </c>
      <c r="L76">
        <v>21112</v>
      </c>
    </row>
    <row r="77" spans="1:12" x14ac:dyDescent="0.3">
      <c r="A77" s="57">
        <v>21</v>
      </c>
      <c r="B77" s="57">
        <v>9211</v>
      </c>
      <c r="C77" s="60">
        <v>11</v>
      </c>
      <c r="D77" s="57">
        <v>9217</v>
      </c>
      <c r="E77" s="60">
        <v>11</v>
      </c>
      <c r="F77" s="57">
        <v>9226</v>
      </c>
      <c r="G77" s="63">
        <v>12</v>
      </c>
      <c r="H77" s="63">
        <v>9241</v>
      </c>
      <c r="I77" s="41">
        <v>13</v>
      </c>
      <c r="J77" s="41">
        <v>9252</v>
      </c>
      <c r="K77" s="42">
        <v>0</v>
      </c>
      <c r="L77">
        <v>21111</v>
      </c>
    </row>
    <row r="78" spans="1:12" x14ac:dyDescent="0.3">
      <c r="A78" s="57">
        <v>21</v>
      </c>
      <c r="B78" s="57">
        <v>9349</v>
      </c>
      <c r="C78" s="60">
        <v>11</v>
      </c>
      <c r="D78" s="57">
        <v>9356</v>
      </c>
      <c r="E78" s="60">
        <v>11</v>
      </c>
      <c r="F78" s="57">
        <v>9360</v>
      </c>
      <c r="G78" s="63">
        <v>21</v>
      </c>
      <c r="H78" s="63">
        <v>9368</v>
      </c>
      <c r="I78" s="41">
        <v>11</v>
      </c>
      <c r="J78" s="41">
        <v>9375</v>
      </c>
      <c r="K78" s="42">
        <v>1</v>
      </c>
      <c r="L78">
        <v>21121</v>
      </c>
    </row>
    <row r="79" spans="1:12" x14ac:dyDescent="0.3">
      <c r="A79" s="57">
        <v>21</v>
      </c>
      <c r="B79" s="57">
        <v>9461</v>
      </c>
      <c r="C79" s="60">
        <v>11</v>
      </c>
      <c r="D79" s="57">
        <v>9467</v>
      </c>
      <c r="E79" s="60">
        <v>11</v>
      </c>
      <c r="F79" s="57">
        <v>9472</v>
      </c>
      <c r="G79" s="63">
        <v>21</v>
      </c>
      <c r="H79" s="63">
        <v>9480</v>
      </c>
      <c r="I79" s="41">
        <v>11</v>
      </c>
      <c r="J79" s="41">
        <v>9486</v>
      </c>
      <c r="K79" s="42">
        <v>1</v>
      </c>
      <c r="L79">
        <v>21121</v>
      </c>
    </row>
    <row r="80" spans="1:12" x14ac:dyDescent="0.3">
      <c r="A80" s="57">
        <v>21</v>
      </c>
      <c r="B80" s="57">
        <v>9573</v>
      </c>
      <c r="C80" s="60">
        <v>11</v>
      </c>
      <c r="D80" s="57">
        <v>9580</v>
      </c>
      <c r="E80" s="60">
        <v>11</v>
      </c>
      <c r="F80" s="57">
        <v>9589</v>
      </c>
      <c r="G80" s="63">
        <v>21</v>
      </c>
      <c r="H80" s="63">
        <v>9597</v>
      </c>
      <c r="I80" s="41">
        <v>11</v>
      </c>
      <c r="J80" s="41">
        <v>9604</v>
      </c>
      <c r="K80" s="42">
        <v>1</v>
      </c>
      <c r="L80">
        <v>21121</v>
      </c>
    </row>
    <row r="81" spans="1:12" x14ac:dyDescent="0.3">
      <c r="A81" s="57">
        <v>21</v>
      </c>
      <c r="B81" s="57">
        <v>9690</v>
      </c>
      <c r="C81" s="60">
        <v>11</v>
      </c>
      <c r="D81" s="57">
        <v>9695</v>
      </c>
      <c r="E81" s="60">
        <v>11</v>
      </c>
      <c r="F81" s="57">
        <v>9699</v>
      </c>
      <c r="G81" s="63">
        <v>21</v>
      </c>
      <c r="H81" s="63">
        <v>9708</v>
      </c>
      <c r="I81" s="41">
        <v>11</v>
      </c>
      <c r="J81" s="41">
        <v>9715</v>
      </c>
      <c r="K81" s="42">
        <v>1</v>
      </c>
      <c r="L81">
        <v>21121</v>
      </c>
    </row>
    <row r="82" spans="1:12" x14ac:dyDescent="0.3">
      <c r="A82" s="57">
        <v>21</v>
      </c>
      <c r="B82" s="57">
        <v>9802</v>
      </c>
      <c r="C82" s="60">
        <v>11</v>
      </c>
      <c r="D82" s="57">
        <v>9807</v>
      </c>
      <c r="E82" s="60">
        <v>11</v>
      </c>
      <c r="F82" s="57">
        <v>9811</v>
      </c>
      <c r="G82" s="63">
        <v>21</v>
      </c>
      <c r="H82" s="63">
        <v>9819</v>
      </c>
      <c r="I82" s="41">
        <v>11</v>
      </c>
      <c r="J82" s="41">
        <v>9826</v>
      </c>
      <c r="K82" s="42">
        <v>1</v>
      </c>
      <c r="L82">
        <v>21121</v>
      </c>
    </row>
    <row r="83" spans="1:12" x14ac:dyDescent="0.3">
      <c r="A83" s="57">
        <v>21</v>
      </c>
      <c r="B83" s="57">
        <v>9911</v>
      </c>
      <c r="C83" s="60">
        <v>11</v>
      </c>
      <c r="D83" s="57">
        <v>9916</v>
      </c>
      <c r="E83" s="60">
        <v>11</v>
      </c>
      <c r="F83" s="57">
        <v>9920</v>
      </c>
      <c r="G83" s="63">
        <v>12</v>
      </c>
      <c r="H83" s="63">
        <v>9935</v>
      </c>
      <c r="I83" s="41">
        <v>13</v>
      </c>
      <c r="J83" s="41">
        <v>9969</v>
      </c>
      <c r="K83" s="42">
        <v>0</v>
      </c>
      <c r="L83">
        <v>21111</v>
      </c>
    </row>
    <row r="84" spans="1:12" x14ac:dyDescent="0.3">
      <c r="A84" s="58">
        <v>21</v>
      </c>
      <c r="B84" s="58">
        <v>10065</v>
      </c>
      <c r="C84" s="61">
        <v>11</v>
      </c>
      <c r="D84" s="58">
        <v>10072</v>
      </c>
      <c r="E84" s="61">
        <v>11</v>
      </c>
      <c r="F84" s="58">
        <v>10076</v>
      </c>
      <c r="G84" s="64">
        <v>12</v>
      </c>
      <c r="H84" s="64">
        <v>10082</v>
      </c>
      <c r="I84" s="40">
        <v>24</v>
      </c>
      <c r="J84" s="40">
        <v>10091</v>
      </c>
      <c r="K84" s="50">
        <v>0</v>
      </c>
      <c r="L84">
        <v>21112</v>
      </c>
    </row>
    <row r="85" spans="1:12" x14ac:dyDescent="0.3">
      <c r="A85" s="58">
        <v>21</v>
      </c>
      <c r="B85" s="58">
        <v>10186</v>
      </c>
      <c r="C85" s="61">
        <v>11</v>
      </c>
      <c r="D85" s="58">
        <v>10194</v>
      </c>
      <c r="E85" s="61">
        <v>11</v>
      </c>
      <c r="F85" s="58">
        <v>10199</v>
      </c>
      <c r="G85" s="64">
        <v>21</v>
      </c>
      <c r="H85" s="64">
        <v>10207</v>
      </c>
      <c r="I85" s="40">
        <v>11</v>
      </c>
      <c r="J85" s="40">
        <v>10215</v>
      </c>
      <c r="K85" s="50">
        <v>1</v>
      </c>
      <c r="L85">
        <v>21121</v>
      </c>
    </row>
    <row r="86" spans="1:12" x14ac:dyDescent="0.3">
      <c r="A86" s="58">
        <v>21</v>
      </c>
      <c r="B86" s="58">
        <v>10302</v>
      </c>
      <c r="C86" s="61">
        <v>11</v>
      </c>
      <c r="D86" s="58">
        <v>10306</v>
      </c>
      <c r="E86" s="61">
        <v>11</v>
      </c>
      <c r="F86" s="58">
        <v>10310</v>
      </c>
      <c r="G86" s="64">
        <v>21</v>
      </c>
      <c r="H86" s="64">
        <v>10318</v>
      </c>
      <c r="I86" s="40">
        <v>11</v>
      </c>
      <c r="J86" s="40">
        <v>10325</v>
      </c>
      <c r="K86" s="50">
        <v>1</v>
      </c>
      <c r="L86">
        <v>21121</v>
      </c>
    </row>
    <row r="87" spans="1:12" x14ac:dyDescent="0.3">
      <c r="A87" s="58">
        <v>21</v>
      </c>
      <c r="B87" s="58">
        <v>10411</v>
      </c>
      <c r="C87" s="61">
        <v>11</v>
      </c>
      <c r="D87" s="58">
        <v>10419</v>
      </c>
      <c r="E87" s="61">
        <v>11</v>
      </c>
      <c r="F87" s="58">
        <v>10422</v>
      </c>
      <c r="G87" s="64">
        <v>21</v>
      </c>
      <c r="H87" s="64">
        <v>10431</v>
      </c>
      <c r="I87" s="40">
        <v>11</v>
      </c>
      <c r="J87" s="40">
        <v>10438</v>
      </c>
      <c r="K87" s="50">
        <v>1</v>
      </c>
      <c r="L87">
        <v>21121</v>
      </c>
    </row>
    <row r="88" spans="1:12" x14ac:dyDescent="0.3">
      <c r="A88" s="58">
        <v>21</v>
      </c>
      <c r="B88" s="58">
        <v>10528</v>
      </c>
      <c r="C88" s="61">
        <v>11</v>
      </c>
      <c r="D88" s="58">
        <v>10533</v>
      </c>
      <c r="E88" s="61">
        <v>22</v>
      </c>
      <c r="F88" s="58">
        <v>10542</v>
      </c>
      <c r="G88" s="64">
        <v>14</v>
      </c>
      <c r="H88" s="64">
        <v>10547</v>
      </c>
      <c r="I88" s="40">
        <v>13</v>
      </c>
      <c r="J88" s="40">
        <v>10591</v>
      </c>
      <c r="K88" s="50">
        <v>0</v>
      </c>
      <c r="L88">
        <v>21211</v>
      </c>
    </row>
    <row r="89" spans="1:12" x14ac:dyDescent="0.3">
      <c r="A89" s="58">
        <v>21</v>
      </c>
      <c r="B89" s="58">
        <v>10686</v>
      </c>
      <c r="C89" s="61">
        <v>11</v>
      </c>
      <c r="D89" s="58">
        <v>10694</v>
      </c>
      <c r="E89" s="61">
        <v>11</v>
      </c>
      <c r="F89" s="58">
        <v>10698</v>
      </c>
      <c r="G89" s="64">
        <v>21</v>
      </c>
      <c r="H89" s="64">
        <v>10705</v>
      </c>
      <c r="I89" s="40">
        <v>11</v>
      </c>
      <c r="J89" s="40">
        <v>10713</v>
      </c>
      <c r="K89" s="50">
        <v>1</v>
      </c>
      <c r="L89">
        <v>21121</v>
      </c>
    </row>
    <row r="90" spans="1:12" x14ac:dyDescent="0.3">
      <c r="A90" s="58">
        <v>21</v>
      </c>
      <c r="B90" s="58">
        <v>10799</v>
      </c>
      <c r="C90" s="61">
        <v>11</v>
      </c>
      <c r="D90" s="58">
        <v>10806</v>
      </c>
      <c r="E90" s="61">
        <v>11</v>
      </c>
      <c r="F90" s="58">
        <v>10810</v>
      </c>
      <c r="G90" s="64">
        <v>12</v>
      </c>
      <c r="H90" s="64">
        <v>10825</v>
      </c>
      <c r="I90" s="40">
        <v>13</v>
      </c>
      <c r="J90" s="40">
        <v>10854</v>
      </c>
      <c r="K90" s="50">
        <v>0</v>
      </c>
      <c r="L90">
        <v>21111</v>
      </c>
    </row>
    <row r="91" spans="1:12" x14ac:dyDescent="0.3">
      <c r="A91" s="58">
        <v>21</v>
      </c>
      <c r="B91" s="58">
        <v>10950</v>
      </c>
      <c r="C91" s="61">
        <v>11</v>
      </c>
      <c r="D91" s="58">
        <v>10957</v>
      </c>
      <c r="E91" s="61">
        <v>11</v>
      </c>
      <c r="F91" s="58">
        <v>10961</v>
      </c>
      <c r="G91" s="64">
        <v>12</v>
      </c>
      <c r="H91" s="64">
        <v>10967</v>
      </c>
      <c r="I91" s="40">
        <v>13</v>
      </c>
      <c r="J91" s="40">
        <v>10983</v>
      </c>
      <c r="K91" s="50">
        <v>0</v>
      </c>
      <c r="L91">
        <v>21111</v>
      </c>
    </row>
    <row r="92" spans="1:12" x14ac:dyDescent="0.3">
      <c r="A92" s="58">
        <v>21</v>
      </c>
      <c r="B92" s="58">
        <v>11084</v>
      </c>
      <c r="C92" s="61">
        <v>11</v>
      </c>
      <c r="D92" s="58">
        <v>11091</v>
      </c>
      <c r="E92" s="61">
        <v>11</v>
      </c>
      <c r="F92" s="58">
        <v>11096</v>
      </c>
      <c r="G92" s="64">
        <v>21</v>
      </c>
      <c r="H92" s="64">
        <v>11104</v>
      </c>
      <c r="I92" s="40">
        <v>11</v>
      </c>
      <c r="J92" s="40">
        <v>11111</v>
      </c>
      <c r="K92" s="50">
        <v>1</v>
      </c>
      <c r="L92">
        <v>21121</v>
      </c>
    </row>
    <row r="93" spans="1:12" x14ac:dyDescent="0.3">
      <c r="A93" s="58">
        <v>21</v>
      </c>
      <c r="B93" s="58">
        <v>11196</v>
      </c>
      <c r="C93" s="61">
        <v>11</v>
      </c>
      <c r="D93" s="58">
        <v>11203</v>
      </c>
      <c r="E93" s="61">
        <v>11</v>
      </c>
      <c r="F93" s="58">
        <v>11208</v>
      </c>
      <c r="G93" s="64">
        <v>21</v>
      </c>
      <c r="H93" s="64">
        <v>11216</v>
      </c>
      <c r="I93" s="40">
        <v>11</v>
      </c>
      <c r="J93" s="40">
        <v>11223</v>
      </c>
      <c r="K93" s="50">
        <v>1</v>
      </c>
      <c r="L93">
        <v>21121</v>
      </c>
    </row>
    <row r="94" spans="1:12" x14ac:dyDescent="0.3">
      <c r="A94" s="58">
        <v>21</v>
      </c>
      <c r="B94" s="58">
        <v>11309</v>
      </c>
      <c r="C94" s="61">
        <v>11</v>
      </c>
      <c r="D94" s="58">
        <v>11314</v>
      </c>
      <c r="E94" s="61">
        <v>11</v>
      </c>
      <c r="F94" s="58">
        <v>11318</v>
      </c>
      <c r="G94" s="64">
        <v>12</v>
      </c>
      <c r="H94" s="64">
        <v>11332</v>
      </c>
      <c r="I94" s="40">
        <v>24</v>
      </c>
      <c r="J94" s="40">
        <v>11340</v>
      </c>
      <c r="K94" s="50">
        <v>0</v>
      </c>
      <c r="L94">
        <v>21112</v>
      </c>
    </row>
    <row r="95" spans="1:12" x14ac:dyDescent="0.3">
      <c r="A95" s="58">
        <v>21</v>
      </c>
      <c r="B95" s="58">
        <v>11440</v>
      </c>
      <c r="C95" s="61">
        <v>11</v>
      </c>
      <c r="D95" s="58">
        <v>11447</v>
      </c>
      <c r="E95" s="61">
        <v>11</v>
      </c>
      <c r="F95" s="58">
        <v>11451</v>
      </c>
      <c r="G95" s="64">
        <v>12</v>
      </c>
      <c r="H95" s="64">
        <v>11458</v>
      </c>
      <c r="I95" s="40">
        <v>24</v>
      </c>
      <c r="J95" s="40">
        <v>11463</v>
      </c>
      <c r="K95" s="50">
        <v>0</v>
      </c>
      <c r="L95">
        <v>21112</v>
      </c>
    </row>
    <row r="96" spans="1:12" x14ac:dyDescent="0.3">
      <c r="A96" s="58">
        <v>21</v>
      </c>
      <c r="B96" s="58">
        <v>11563</v>
      </c>
      <c r="C96" s="61">
        <v>11</v>
      </c>
      <c r="D96" s="58">
        <v>11570</v>
      </c>
      <c r="E96" s="61">
        <v>11</v>
      </c>
      <c r="F96" s="58">
        <v>11574</v>
      </c>
      <c r="G96" s="64">
        <v>21</v>
      </c>
      <c r="H96" s="64">
        <v>11580</v>
      </c>
      <c r="I96" s="40">
        <v>11</v>
      </c>
      <c r="J96" s="40">
        <v>11587</v>
      </c>
      <c r="K96" s="50">
        <v>1</v>
      </c>
      <c r="L96">
        <v>21121</v>
      </c>
    </row>
    <row r="97" spans="1:12" x14ac:dyDescent="0.3">
      <c r="A97" s="58">
        <v>21</v>
      </c>
      <c r="B97" s="58">
        <v>11676</v>
      </c>
      <c r="C97" s="61">
        <v>11</v>
      </c>
      <c r="D97" s="58">
        <v>11683</v>
      </c>
      <c r="E97" s="61">
        <v>11</v>
      </c>
      <c r="F97" s="58">
        <v>11688</v>
      </c>
      <c r="G97" s="64">
        <v>21</v>
      </c>
      <c r="H97" s="64">
        <v>11696</v>
      </c>
      <c r="I97" s="40">
        <v>11</v>
      </c>
      <c r="J97" s="40">
        <v>11703</v>
      </c>
      <c r="K97" s="50">
        <v>1</v>
      </c>
      <c r="L97">
        <v>21121</v>
      </c>
    </row>
    <row r="98" spans="1:12" x14ac:dyDescent="0.3">
      <c r="A98" s="58">
        <v>21</v>
      </c>
      <c r="B98" s="58">
        <v>11789</v>
      </c>
      <c r="C98" s="61">
        <v>11</v>
      </c>
      <c r="D98" s="58">
        <v>11796</v>
      </c>
      <c r="E98" s="61">
        <v>11</v>
      </c>
      <c r="F98" s="58">
        <v>11800</v>
      </c>
      <c r="G98" s="64">
        <v>21</v>
      </c>
      <c r="H98" s="64">
        <v>11808</v>
      </c>
      <c r="I98" s="40">
        <v>11</v>
      </c>
      <c r="J98" s="40">
        <v>11815</v>
      </c>
      <c r="K98" s="50">
        <v>1</v>
      </c>
      <c r="L98">
        <v>21121</v>
      </c>
    </row>
    <row r="99" spans="1:12" x14ac:dyDescent="0.3">
      <c r="A99" s="17"/>
      <c r="B99" s="17"/>
      <c r="C99" s="17"/>
      <c r="D99" s="17"/>
      <c r="E99" s="17"/>
      <c r="F99" s="17"/>
      <c r="G99" s="17"/>
      <c r="H99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67</v>
      </c>
      <c r="V3" s="25" t="s">
        <v>117</v>
      </c>
      <c r="W3">
        <f>COUNTA(L7:L17)</f>
        <v>11</v>
      </c>
      <c r="AA3" s="25" t="s">
        <v>117</v>
      </c>
      <c r="AB3">
        <f>COUNTA(L18:L28)</f>
        <v>11</v>
      </c>
      <c r="AF3" s="25" t="s">
        <v>117</v>
      </c>
      <c r="AG3">
        <f>COUNTA(L29:L40)</f>
        <v>12</v>
      </c>
      <c r="AK3" s="25" t="s">
        <v>117</v>
      </c>
      <c r="AL3">
        <f>COUNTA(L41:L51)</f>
        <v>11</v>
      </c>
      <c r="AP3" s="25" t="s">
        <v>117</v>
      </c>
      <c r="AQ3">
        <f>COUNTA(L52:L62)</f>
        <v>11</v>
      </c>
      <c r="AU3" s="25" t="s">
        <v>117</v>
      </c>
      <c r="AV3">
        <f>COUNTA(L63:L73)</f>
        <v>11</v>
      </c>
    </row>
    <row r="4" spans="1:48" x14ac:dyDescent="0.3">
      <c r="P4" s="25" t="s">
        <v>85</v>
      </c>
      <c r="Q4" s="26">
        <f>SUM(O7:O38)</f>
        <v>67</v>
      </c>
      <c r="V4" s="25" t="s">
        <v>118</v>
      </c>
      <c r="W4">
        <f>SUM(U7:U38)</f>
        <v>11</v>
      </c>
      <c r="AA4" s="25" t="s">
        <v>118</v>
      </c>
      <c r="AB4">
        <f>SUM(Z7:Z38)</f>
        <v>11</v>
      </c>
      <c r="AF4" s="25" t="s">
        <v>118</v>
      </c>
      <c r="AG4">
        <f>SUM(AE7:AE38)</f>
        <v>12</v>
      </c>
      <c r="AK4" s="25" t="s">
        <v>118</v>
      </c>
      <c r="AL4">
        <f>SUM(AJ7:AJ38)</f>
        <v>11</v>
      </c>
      <c r="AP4" s="25" t="s">
        <v>118</v>
      </c>
      <c r="AQ4">
        <f>SUM(AO7:AO38)</f>
        <v>11</v>
      </c>
      <c r="AU4" s="25" t="s">
        <v>118</v>
      </c>
      <c r="AV4">
        <f>SUM(AT7:AT38)</f>
        <v>11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8</v>
      </c>
      <c r="C7" s="59">
        <v>13</v>
      </c>
      <c r="D7" s="56">
        <v>19</v>
      </c>
      <c r="E7" s="59">
        <v>24</v>
      </c>
      <c r="F7" s="56">
        <v>26</v>
      </c>
      <c r="G7" s="62">
        <v>14</v>
      </c>
      <c r="H7" s="62">
        <v>34</v>
      </c>
      <c r="I7" s="41">
        <v>24</v>
      </c>
      <c r="J7" s="41">
        <v>43</v>
      </c>
      <c r="K7" s="42">
        <v>0</v>
      </c>
      <c r="L7">
        <v>11212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COUNTIF(L7:L17,T7)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COUNTIF(L18:L28,Y7)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COUNTIF(L29:L40,AD7)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COUNTIF(L41:L51,AI7)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COUNTIF(L52:L62,AN7)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COUNTIF(L63:L73,AS7)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140</v>
      </c>
      <c r="C8" s="60">
        <v>24</v>
      </c>
      <c r="D8" s="57">
        <v>149</v>
      </c>
      <c r="E8" s="60">
        <v>13</v>
      </c>
      <c r="F8" s="57">
        <v>157</v>
      </c>
      <c r="G8" s="63">
        <v>23</v>
      </c>
      <c r="H8" s="63">
        <v>163</v>
      </c>
      <c r="I8" s="41">
        <v>13</v>
      </c>
      <c r="J8" s="41">
        <v>171</v>
      </c>
      <c r="K8" s="42">
        <v>0</v>
      </c>
      <c r="L8">
        <v>12121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COUNTIF(L18:L28,Y8)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COUNTIF(L29:L40,AD8)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COUNTIF(L41:L51,AI8)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COUNTIF(L52:L62,AN8)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COUNTIF(L63:L73,AS8)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281</v>
      </c>
      <c r="C9" s="60">
        <v>22</v>
      </c>
      <c r="D9" s="57">
        <v>290</v>
      </c>
      <c r="E9" s="60">
        <v>13</v>
      </c>
      <c r="F9" s="57">
        <v>297</v>
      </c>
      <c r="G9" s="63">
        <v>23</v>
      </c>
      <c r="H9" s="63">
        <v>305</v>
      </c>
      <c r="I9" s="41">
        <v>13</v>
      </c>
      <c r="J9" s="41">
        <v>313</v>
      </c>
      <c r="K9" s="42">
        <v>0</v>
      </c>
      <c r="L9">
        <v>22121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COUNTIF(L18:L28,Y9)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COUNTIF(L29:L40,AD9)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COUNTIF(L41:L51,AI9)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COUNTIF(L52:L62,AN9)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COUNTIF(L63:L73,AS9)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21</v>
      </c>
      <c r="B10" s="57">
        <v>414</v>
      </c>
      <c r="C10" s="60">
        <v>11</v>
      </c>
      <c r="D10" s="57">
        <v>427</v>
      </c>
      <c r="E10" s="60">
        <v>22</v>
      </c>
      <c r="F10" s="57">
        <v>436</v>
      </c>
      <c r="G10" s="63">
        <v>14</v>
      </c>
      <c r="H10" s="63">
        <v>444</v>
      </c>
      <c r="I10" s="41">
        <v>13</v>
      </c>
      <c r="J10" s="41">
        <v>458</v>
      </c>
      <c r="K10" s="42">
        <v>0</v>
      </c>
      <c r="L10">
        <v>21211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COUNTIF(L18:L28,Y10)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COUNTIF(L29:L40,AD10)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COUNTIF(L41:L51,AI10)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COUNTIF(L52:L62,AN10)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COUNTIF(L63:L73,AS10)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12</v>
      </c>
      <c r="B11" s="57">
        <v>579</v>
      </c>
      <c r="C11" s="60">
        <v>24</v>
      </c>
      <c r="D11" s="57">
        <v>587</v>
      </c>
      <c r="E11" s="60">
        <v>13</v>
      </c>
      <c r="F11" s="57">
        <v>595</v>
      </c>
      <c r="G11" s="63">
        <v>23</v>
      </c>
      <c r="H11" s="63">
        <v>605</v>
      </c>
      <c r="I11" s="41">
        <v>13</v>
      </c>
      <c r="J11" s="41">
        <v>613</v>
      </c>
      <c r="K11" s="42">
        <v>0</v>
      </c>
      <c r="L11">
        <v>12121</v>
      </c>
      <c r="N11" s="35">
        <v>11211</v>
      </c>
      <c r="O11" s="35">
        <f>COUNTIF($L$7:$L$500,N11)</f>
        <v>5</v>
      </c>
      <c r="P11" s="35">
        <f>O11/$Q$4</f>
        <v>7.4626865671641784E-2</v>
      </c>
      <c r="Q11" s="35">
        <f>IF(P11=0,0,(P11*((LOG(P11))/LOG(2))))</f>
        <v>-0.27941500713212014</v>
      </c>
      <c r="T11" s="35">
        <f>N11</f>
        <v>11211</v>
      </c>
      <c r="U11" s="35">
        <f>COUNTIF(L7:L17,T11)</f>
        <v>1</v>
      </c>
      <c r="V11" s="35">
        <f>U11/(W4-U25)</f>
        <v>0.125</v>
      </c>
      <c r="W11" s="35">
        <f>IF(V11=0,0,(V11*((LOG(V11))/LOG(2))))</f>
        <v>-0.375</v>
      </c>
      <c r="Y11" s="35">
        <f>N11</f>
        <v>11211</v>
      </c>
      <c r="Z11" s="35">
        <f>COUNTIF(L18:L28,Y11)</f>
        <v>1</v>
      </c>
      <c r="AA11" s="35">
        <f>Z11/(AB4-Z25)</f>
        <v>0.125</v>
      </c>
      <c r="AB11" s="35">
        <f>IF(AA11=0,0,(AA11*((LOG(AA11))/LOG(2))))</f>
        <v>-0.375</v>
      </c>
      <c r="AD11" s="35">
        <f>N11</f>
        <v>11211</v>
      </c>
      <c r="AE11" s="35">
        <f>COUNTIF(L29:L40,AD11)</f>
        <v>2</v>
      </c>
      <c r="AF11" s="35">
        <f>AE11/(AG4-AE25)</f>
        <v>0.4</v>
      </c>
      <c r="AG11" s="35">
        <f>IF(AF11=0,0,(AF11*((LOG(AF11))/LOG(2))))</f>
        <v>-0.52877123795494496</v>
      </c>
      <c r="AI11" s="35">
        <f>N11</f>
        <v>11211</v>
      </c>
      <c r="AJ11" s="35">
        <f>COUNTIF(L41:L51,AI11)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COUNTIF(L52:L62,AN11)</f>
        <v>1</v>
      </c>
      <c r="AP11" s="35">
        <f>AO11/(AQ4-AO25)</f>
        <v>0.33333333333333331</v>
      </c>
      <c r="AQ11" s="35">
        <f>IF(AP11=0,0,(AP11*((LOG(AP11))/LOG(2))))</f>
        <v>-0.52832083357371862</v>
      </c>
      <c r="AS11" s="35">
        <f>N11</f>
        <v>11211</v>
      </c>
      <c r="AT11" s="35">
        <f>COUNTIF(L63:L73,AS11)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12</v>
      </c>
      <c r="B12" s="57">
        <v>743</v>
      </c>
      <c r="C12" s="60">
        <v>13</v>
      </c>
      <c r="D12" s="57">
        <v>750</v>
      </c>
      <c r="E12" s="60">
        <v>24</v>
      </c>
      <c r="F12" s="57">
        <v>759</v>
      </c>
      <c r="G12" s="63">
        <v>14</v>
      </c>
      <c r="H12" s="63">
        <v>766</v>
      </c>
      <c r="I12" s="41">
        <v>13</v>
      </c>
      <c r="J12" s="41">
        <v>780</v>
      </c>
      <c r="K12" s="42">
        <v>0</v>
      </c>
      <c r="L12">
        <v>11211</v>
      </c>
      <c r="N12" s="35">
        <v>11212</v>
      </c>
      <c r="O12" s="35">
        <f>COUNTIF($L$7:$L$500,N12)</f>
        <v>1</v>
      </c>
      <c r="P12" s="35">
        <f>O12/$Q$4</f>
        <v>1.4925373134328358E-2</v>
      </c>
      <c r="Q12" s="35">
        <f>IF(P12=0,0,(P12*((LOG(P12))/LOG(2))))</f>
        <v>-9.0538644633698095E-2</v>
      </c>
      <c r="T12" s="35">
        <f>N12</f>
        <v>11212</v>
      </c>
      <c r="U12" s="35">
        <f>COUNTIF(L7:L17,T12)</f>
        <v>1</v>
      </c>
      <c r="V12" s="35">
        <f>U12/(W4-U25)</f>
        <v>0.125</v>
      </c>
      <c r="W12" s="35">
        <f>IF(V12=0,0,(V12*((LOG(V12))/LOG(2))))</f>
        <v>-0.375</v>
      </c>
      <c r="Y12" s="35">
        <f>N12</f>
        <v>11212</v>
      </c>
      <c r="Z12" s="35">
        <f>COUNTIF(L18:L28,Y12)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COUNTIF(L29:L40,AD12)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COUNTIF(L41:L51,AI12)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COUNTIF(L52:L62,AN12)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COUNTIF(L63:L73,AS12)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7">
        <v>21</v>
      </c>
      <c r="B13" s="57">
        <v>894</v>
      </c>
      <c r="C13" s="60">
        <v>11</v>
      </c>
      <c r="D13" s="57">
        <v>903</v>
      </c>
      <c r="E13" s="60">
        <v>11</v>
      </c>
      <c r="F13" s="57">
        <v>907</v>
      </c>
      <c r="G13" s="63">
        <v>21</v>
      </c>
      <c r="H13" s="63">
        <v>912</v>
      </c>
      <c r="I13" s="41">
        <v>11</v>
      </c>
      <c r="J13" s="41">
        <v>920</v>
      </c>
      <c r="K13" s="42">
        <v>1</v>
      </c>
      <c r="L13">
        <v>21121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COUNTIF(L18:L28,Y13)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COUNTIF(L29:L40,AD13)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COUNTIF(L41:L51,AI13)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COUNTIF(L52:L62,AN13)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COUNTIF(L63:L73,AS13)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1031</v>
      </c>
      <c r="C14" s="60">
        <v>11</v>
      </c>
      <c r="D14" s="57">
        <v>1038</v>
      </c>
      <c r="E14" s="60">
        <v>11</v>
      </c>
      <c r="F14" s="57">
        <v>1052</v>
      </c>
      <c r="G14" s="63">
        <v>21</v>
      </c>
      <c r="H14" s="63">
        <v>1060</v>
      </c>
      <c r="I14" s="41">
        <v>11</v>
      </c>
      <c r="J14" s="41">
        <v>1068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COUNTIF(L18:L28,Y14)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COUNTIF(L29:L40,AD14)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COUNTIF(L41:L51,AI14)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COUNTIF(L52:L62,AN14)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COUNTIF(L63:L73,AS14)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1160</v>
      </c>
      <c r="C15" s="60">
        <v>11</v>
      </c>
      <c r="D15" s="57">
        <v>1168</v>
      </c>
      <c r="E15" s="60">
        <v>22</v>
      </c>
      <c r="F15" s="57">
        <v>1173</v>
      </c>
      <c r="G15" s="63">
        <v>14</v>
      </c>
      <c r="H15" s="63">
        <v>1181</v>
      </c>
      <c r="I15" s="41">
        <v>13</v>
      </c>
      <c r="J15" s="41">
        <v>1190</v>
      </c>
      <c r="K15" s="42">
        <v>0</v>
      </c>
      <c r="L15">
        <v>21211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COUNTIF(L18:L28,Y15)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COUNTIF(L29:L40,AD15)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COUNTIF(L41:L51,AI15)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COUNTIF(L52:L62,AN15)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COUNTIF(L63:L73,AS15)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1292</v>
      </c>
      <c r="C16" s="60">
        <v>11</v>
      </c>
      <c r="D16" s="57">
        <v>1300</v>
      </c>
      <c r="E16" s="60">
        <v>11</v>
      </c>
      <c r="F16" s="57">
        <v>1308</v>
      </c>
      <c r="G16" s="63">
        <v>21</v>
      </c>
      <c r="H16" s="63">
        <v>1316</v>
      </c>
      <c r="I16" s="41">
        <v>11</v>
      </c>
      <c r="J16" s="41">
        <v>1323</v>
      </c>
      <c r="K16" s="42">
        <v>1</v>
      </c>
      <c r="L16">
        <v>21121</v>
      </c>
      <c r="N16" s="35">
        <v>12112</v>
      </c>
      <c r="O16" s="35">
        <f>COUNTIF($L$7:$L$500,N16)</f>
        <v>1</v>
      </c>
      <c r="P16" s="35">
        <f>O16/$Q$4</f>
        <v>1.4925373134328358E-2</v>
      </c>
      <c r="Q16" s="35">
        <f>IF(P16=0,0,(P16*((LOG(P16))/LOG(2))))</f>
        <v>-9.0538644633698095E-2</v>
      </c>
      <c r="T16" s="35">
        <f>N16</f>
        <v>12112</v>
      </c>
      <c r="U16" s="35">
        <f>COUNTIF(L7:L17,T16)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COUNTIF(L18:L28,Y16)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COUNTIF(L29:L40,AD16)</f>
        <v>1</v>
      </c>
      <c r="AF16" s="35">
        <f>AE16/(AG4-AE25)</f>
        <v>0.2</v>
      </c>
      <c r="AG16" s="35">
        <f>IF(AF16=0,0,(AF16*((LOG(AF16))/LOG(2))))</f>
        <v>-0.46438561897747244</v>
      </c>
      <c r="AI16" s="35">
        <f>N16</f>
        <v>12112</v>
      </c>
      <c r="AJ16" s="35">
        <f>COUNTIF(L41:L51,AI16)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COUNTIF(L52:L62,AN16)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COUNTIF(L63:L73,AS16)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1416</v>
      </c>
      <c r="C17" s="60">
        <v>11</v>
      </c>
      <c r="D17" s="57">
        <v>1421</v>
      </c>
      <c r="E17" s="60">
        <v>11</v>
      </c>
      <c r="F17" s="57">
        <v>1426</v>
      </c>
      <c r="G17" s="63">
        <v>12</v>
      </c>
      <c r="H17" s="63">
        <v>1435</v>
      </c>
      <c r="I17" s="41">
        <v>24</v>
      </c>
      <c r="J17" s="41">
        <v>1441</v>
      </c>
      <c r="K17" s="42">
        <v>0</v>
      </c>
      <c r="L17">
        <v>21112</v>
      </c>
      <c r="N17" s="35">
        <v>12121</v>
      </c>
      <c r="O17" s="35">
        <f>COUNTIF($L$7:$L$500,N17)</f>
        <v>2</v>
      </c>
      <c r="P17" s="35">
        <f>O17/$Q$4</f>
        <v>2.9850746268656716E-2</v>
      </c>
      <c r="Q17" s="35">
        <f>IF(P17=0,0,(P17*((LOG(P17))/LOG(2))))</f>
        <v>-0.15122654299873947</v>
      </c>
      <c r="T17" s="35">
        <f>N17</f>
        <v>12121</v>
      </c>
      <c r="U17" s="35">
        <f>COUNTIF(L7:L17,T17)</f>
        <v>2</v>
      </c>
      <c r="V17" s="35">
        <f>U17/(W4-U25)</f>
        <v>0.25</v>
      </c>
      <c r="W17" s="35">
        <f>IF(V17=0,0,(V17*((LOG(V17))/LOG(2))))</f>
        <v>-0.5</v>
      </c>
      <c r="Y17" s="35">
        <f>N17</f>
        <v>12121</v>
      </c>
      <c r="Z17" s="35">
        <f>COUNTIF(L18:L28,Y17)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COUNTIF(L29:L40,AD17)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COUNTIF(L41:L51,AI17)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COUNTIF(L52:L62,AN17)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COUNTIF(L63:L73,AS17)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8">
        <v>21</v>
      </c>
      <c r="B18" s="58">
        <v>1540</v>
      </c>
      <c r="C18" s="61">
        <v>11</v>
      </c>
      <c r="D18" s="58">
        <v>1551</v>
      </c>
      <c r="E18" s="61">
        <v>22</v>
      </c>
      <c r="F18" s="58">
        <v>1560</v>
      </c>
      <c r="G18" s="64">
        <v>14</v>
      </c>
      <c r="H18" s="64">
        <v>1568</v>
      </c>
      <c r="I18" s="40">
        <v>13</v>
      </c>
      <c r="J18" s="40">
        <v>1586</v>
      </c>
      <c r="K18" s="50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COUNTIF(L18:L28,Y18)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COUNTIF(L29:L40,AD18)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COUNTIF(L41:L51,AI18)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COUNTIF(L52:L62,AN18)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COUNTIF(L63:L73,AS18)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8">
        <v>21</v>
      </c>
      <c r="B19" s="58">
        <v>1692</v>
      </c>
      <c r="C19" s="61">
        <v>11</v>
      </c>
      <c r="D19" s="58">
        <v>1705</v>
      </c>
      <c r="E19" s="61">
        <v>22</v>
      </c>
      <c r="F19" s="58">
        <v>1714</v>
      </c>
      <c r="G19" s="64">
        <v>14</v>
      </c>
      <c r="H19" s="64">
        <v>1722</v>
      </c>
      <c r="I19" s="40">
        <v>13</v>
      </c>
      <c r="J19" s="40">
        <v>1763</v>
      </c>
      <c r="K19" s="50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COUNTIF(L18:L28,Y19)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COUNTIF(L29:L40,AD19)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COUNTIF(L41:L51,AI19)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COUNTIF(L52:L62,AN19)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COUNTIF(L63:L73,AS19)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1866</v>
      </c>
      <c r="C20" s="61">
        <v>11</v>
      </c>
      <c r="D20" s="58">
        <v>1875</v>
      </c>
      <c r="E20" s="61">
        <v>11</v>
      </c>
      <c r="F20" s="58">
        <v>1883</v>
      </c>
      <c r="G20" s="64">
        <v>21</v>
      </c>
      <c r="H20" s="64">
        <v>1891</v>
      </c>
      <c r="I20" s="40">
        <v>11</v>
      </c>
      <c r="J20" s="40">
        <v>1898</v>
      </c>
      <c r="K20" s="50">
        <v>1</v>
      </c>
      <c r="L20">
        <v>21121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COUNTIF(L18:L28,Y20)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COUNTIF(L29:L40,AD20)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COUNTIF(L41:L51,AI20)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COUNTIF(L52:L62,AN20)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COUNTIF(L63:L73,AS20)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1989</v>
      </c>
      <c r="C21" s="61">
        <v>11</v>
      </c>
      <c r="D21" s="58">
        <v>1997</v>
      </c>
      <c r="E21" s="61">
        <v>22</v>
      </c>
      <c r="F21" s="58">
        <v>2006</v>
      </c>
      <c r="G21" s="64">
        <v>14</v>
      </c>
      <c r="H21" s="64">
        <v>2013</v>
      </c>
      <c r="I21" s="40">
        <v>13</v>
      </c>
      <c r="J21" s="40">
        <v>2064</v>
      </c>
      <c r="K21" s="50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COUNTIF(L18:L28,Y21)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COUNTIF(L29:L40,AD21)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COUNTIF(L41:L51,AI21)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COUNTIF(L52:L62,AN21)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COUNTIF(L63:L73,AS21)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2162</v>
      </c>
      <c r="C22" s="61">
        <v>11</v>
      </c>
      <c r="D22" s="58">
        <v>2169</v>
      </c>
      <c r="E22" s="61">
        <v>11</v>
      </c>
      <c r="F22" s="58">
        <v>2174</v>
      </c>
      <c r="G22" s="64">
        <v>21</v>
      </c>
      <c r="H22" s="64">
        <v>2182</v>
      </c>
      <c r="I22" s="40">
        <v>11</v>
      </c>
      <c r="J22" s="40">
        <v>2189</v>
      </c>
      <c r="K22" s="50">
        <v>1</v>
      </c>
      <c r="L22">
        <v>21121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COUNTIF(L18:L28,Y22)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COUNTIF(L29:L40,AD22)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COUNTIF(L41:L51,AI22)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COUNTIF(L52:L62,AN22)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COUNTIF(L63:L73,AS22)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2278</v>
      </c>
      <c r="C23" s="61">
        <v>11</v>
      </c>
      <c r="D23" s="58">
        <v>2286</v>
      </c>
      <c r="E23" s="61">
        <v>22</v>
      </c>
      <c r="F23" s="58">
        <v>2295</v>
      </c>
      <c r="G23" s="64">
        <v>14</v>
      </c>
      <c r="H23" s="64">
        <v>2302</v>
      </c>
      <c r="I23" s="40">
        <v>24</v>
      </c>
      <c r="J23" s="40">
        <v>2314</v>
      </c>
      <c r="K23" s="50">
        <v>0</v>
      </c>
      <c r="L23">
        <v>21212</v>
      </c>
      <c r="N23" s="35">
        <v>21111</v>
      </c>
      <c r="O23" s="35">
        <f>COUNTIF($L$7:$L$500,N23)</f>
        <v>2</v>
      </c>
      <c r="P23" s="35">
        <f>O23/$Q$4</f>
        <v>2.9850746268656716E-2</v>
      </c>
      <c r="Q23" s="35">
        <f>IF(P23=0,0,(P23*((LOG(P23))/LOG(2))))</f>
        <v>-0.15122654299873947</v>
      </c>
      <c r="T23" s="35">
        <f>N23</f>
        <v>21111</v>
      </c>
      <c r="U23" s="35">
        <f>COUNTIF(L7:L17,T23)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COUNTIF(L18:L28,Y23)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COUNTIF(L29:L40,AD23)</f>
        <v>1</v>
      </c>
      <c r="AF23" s="35">
        <f>AE23/(AG4-AE25)</f>
        <v>0.2</v>
      </c>
      <c r="AG23" s="35">
        <f>IF(AF23=0,0,(AF23*((LOG(AF23))/LOG(2))))</f>
        <v>-0.46438561897747244</v>
      </c>
      <c r="AI23" s="35">
        <f>N23</f>
        <v>21111</v>
      </c>
      <c r="AJ23" s="35">
        <f>COUNTIF(L41:L51,AI23)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COUNTIF(L52:L62,AN23)</f>
        <v>1</v>
      </c>
      <c r="AP23" s="35">
        <f>AO23/(AQ4-AO25)</f>
        <v>0.33333333333333331</v>
      </c>
      <c r="AQ23" s="35">
        <f>IF(AP23=0,0,(AP23*((LOG(AP23))/LOG(2))))</f>
        <v>-0.52832083357371862</v>
      </c>
      <c r="AS23" s="35">
        <f>N23</f>
        <v>21111</v>
      </c>
      <c r="AT23" s="35">
        <f>COUNTIF(L63:L73,AS23)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8">
        <v>12</v>
      </c>
      <c r="B24" s="58">
        <v>2422</v>
      </c>
      <c r="C24" s="61">
        <v>13</v>
      </c>
      <c r="D24" s="58">
        <v>2426</v>
      </c>
      <c r="E24" s="61">
        <v>24</v>
      </c>
      <c r="F24" s="58">
        <v>2434</v>
      </c>
      <c r="G24" s="64">
        <v>14</v>
      </c>
      <c r="H24" s="64">
        <v>2442</v>
      </c>
      <c r="I24" s="40">
        <v>13</v>
      </c>
      <c r="J24" s="40">
        <v>2454</v>
      </c>
      <c r="K24" s="50">
        <v>0</v>
      </c>
      <c r="L24">
        <v>11211</v>
      </c>
      <c r="N24" s="35">
        <v>21112</v>
      </c>
      <c r="O24" s="35">
        <f>COUNTIF($L$7:$L$500,N24)</f>
        <v>2</v>
      </c>
      <c r="P24" s="35">
        <f>O24/$Q$4</f>
        <v>2.9850746268656716E-2</v>
      </c>
      <c r="Q24" s="35">
        <f>IF(P24=0,0,(P24*((LOG(P24))/LOG(2))))</f>
        <v>-0.15122654299873947</v>
      </c>
      <c r="T24" s="35">
        <f>N24</f>
        <v>21112</v>
      </c>
      <c r="U24" s="35">
        <f>COUNTIF(L7:L17,T24)</f>
        <v>1</v>
      </c>
      <c r="V24" s="35">
        <f>U24/(W4-U25)</f>
        <v>0.125</v>
      </c>
      <c r="W24" s="35">
        <f>IF(V24=0,0,(V24*((LOG(V24))/LOG(2))))</f>
        <v>-0.375</v>
      </c>
      <c r="Y24" s="35">
        <f>N24</f>
        <v>21112</v>
      </c>
      <c r="Z24" s="35">
        <f>COUNTIF(L18:L28,Y24)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COUNTIF(L29:L40,AD24)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COUNTIF(L41:L51,AI24)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COUNTIF(L52:L62,AN24)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COUNTIF(L63:L73,AS24)</f>
        <v>1</v>
      </c>
      <c r="AU24" s="35">
        <f>AT24/(AV4-AT25)</f>
        <v>1</v>
      </c>
      <c r="AV24" s="35">
        <f>IF(AU24=0,0,(AU24*((LOG(AU24))/LOG(2))))</f>
        <v>0</v>
      </c>
    </row>
    <row r="25" spans="1:48" x14ac:dyDescent="0.3">
      <c r="A25" s="58">
        <v>21</v>
      </c>
      <c r="B25" s="58">
        <v>2553</v>
      </c>
      <c r="C25" s="61">
        <v>11</v>
      </c>
      <c r="D25" s="58">
        <v>2563</v>
      </c>
      <c r="E25" s="61">
        <v>22</v>
      </c>
      <c r="F25" s="58">
        <v>2571</v>
      </c>
      <c r="G25" s="64">
        <v>23</v>
      </c>
      <c r="H25" s="64">
        <v>2588</v>
      </c>
      <c r="I25" s="40">
        <v>13</v>
      </c>
      <c r="J25" s="40">
        <v>2595</v>
      </c>
      <c r="K25" s="50">
        <v>0</v>
      </c>
      <c r="L25">
        <v>21221</v>
      </c>
      <c r="N25" s="35">
        <v>21121</v>
      </c>
      <c r="O25" s="35">
        <f>COUNTIF($L$7:$L$500,N25)</f>
        <v>40</v>
      </c>
      <c r="P25" s="35">
        <f>O25/$Q$4</f>
        <v>0.59701492537313428</v>
      </c>
      <c r="Q25" s="35">
        <f>IF(P25=0,0,(P25*((LOG(P25))/LOG(2))))</f>
        <v>-0.4442752809375583</v>
      </c>
      <c r="T25" s="35">
        <f>N25</f>
        <v>21121</v>
      </c>
      <c r="U25" s="35">
        <f>COUNTIF(L7:L17,T25)</f>
        <v>3</v>
      </c>
      <c r="V25" s="54"/>
      <c r="W25" s="55"/>
      <c r="Y25" s="35">
        <f>N25</f>
        <v>21121</v>
      </c>
      <c r="Z25" s="35">
        <f>COUNTIF(L18:L28,Y25)</f>
        <v>3</v>
      </c>
      <c r="AA25" s="54"/>
      <c r="AB25" s="55"/>
      <c r="AD25" s="35">
        <f>N25</f>
        <v>21121</v>
      </c>
      <c r="AE25" s="35">
        <f>COUNTIF(L29:L40,AD25)</f>
        <v>7</v>
      </c>
      <c r="AF25" s="54"/>
      <c r="AG25" s="55"/>
      <c r="AI25" s="35">
        <f>N25</f>
        <v>21121</v>
      </c>
      <c r="AJ25" s="35">
        <f>COUNTIF(L41:L51,AI25)</f>
        <v>9</v>
      </c>
      <c r="AK25" s="54"/>
      <c r="AL25" s="55"/>
      <c r="AN25" s="35">
        <f>N25</f>
        <v>21121</v>
      </c>
      <c r="AO25" s="35">
        <f>COUNTIF(L52:L62,AN25)</f>
        <v>8</v>
      </c>
      <c r="AP25" s="54"/>
      <c r="AQ25" s="55"/>
      <c r="AS25" s="35">
        <f>N25</f>
        <v>21121</v>
      </c>
      <c r="AT25" s="35">
        <f>COUNTIF(L63:L73,AS25)</f>
        <v>10</v>
      </c>
      <c r="AU25" s="54"/>
      <c r="AV25" s="55"/>
    </row>
    <row r="26" spans="1:48" x14ac:dyDescent="0.3">
      <c r="A26" s="58">
        <v>21</v>
      </c>
      <c r="B26" s="58">
        <v>2693</v>
      </c>
      <c r="C26" s="61">
        <v>11</v>
      </c>
      <c r="D26" s="58">
        <v>2701</v>
      </c>
      <c r="E26" s="61">
        <v>22</v>
      </c>
      <c r="F26" s="58">
        <v>2710</v>
      </c>
      <c r="G26" s="64">
        <v>14</v>
      </c>
      <c r="H26" s="64">
        <v>2715</v>
      </c>
      <c r="I26" s="40">
        <v>13</v>
      </c>
      <c r="J26" s="40">
        <v>2731</v>
      </c>
      <c r="K26" s="50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COUNTIF(L18:L28,Y26)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COUNTIF(L29:L40,AD26)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COUNTIF(L41:L51,AI26)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COUNTIF(L52:L62,AN26)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COUNTIF(L63:L73,AS26)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2828</v>
      </c>
      <c r="C27" s="61">
        <v>11</v>
      </c>
      <c r="D27" s="58">
        <v>2836</v>
      </c>
      <c r="E27" s="61">
        <v>11</v>
      </c>
      <c r="F27" s="58">
        <v>2840</v>
      </c>
      <c r="G27" s="64">
        <v>21</v>
      </c>
      <c r="H27" s="64">
        <v>2848</v>
      </c>
      <c r="I27" s="40">
        <v>11</v>
      </c>
      <c r="J27" s="40">
        <v>2856</v>
      </c>
      <c r="K27" s="50">
        <v>1</v>
      </c>
      <c r="L27">
        <v>21121</v>
      </c>
      <c r="N27" s="35">
        <v>21211</v>
      </c>
      <c r="O27" s="35">
        <f>COUNTIF($L$7:$L$500,N27)</f>
        <v>10</v>
      </c>
      <c r="P27" s="35">
        <f>O27/$Q$4</f>
        <v>0.14925373134328357</v>
      </c>
      <c r="Q27" s="35">
        <f>IF(P27=0,0,(P27*((LOG(P27))/LOG(2))))</f>
        <v>-0.40957628292095671</v>
      </c>
      <c r="T27" s="35">
        <f>N27</f>
        <v>21211</v>
      </c>
      <c r="U27" s="35">
        <f>COUNTIF(L7:L17,T27)</f>
        <v>2</v>
      </c>
      <c r="V27" s="35">
        <f>U27/(W4-U25)</f>
        <v>0.25</v>
      </c>
      <c r="W27" s="35">
        <f>IF(V27=0,0,(V27*((LOG(V27))/LOG(2))))</f>
        <v>-0.5</v>
      </c>
      <c r="Y27" s="35">
        <f>N27</f>
        <v>21211</v>
      </c>
      <c r="Z27" s="35">
        <f>COUNTIF(L18:L28,Y27)</f>
        <v>5</v>
      </c>
      <c r="AA27" s="35">
        <f>Z27/(AB4-Z25)</f>
        <v>0.625</v>
      </c>
      <c r="AB27" s="35">
        <f>IF(AA27=0,0,(AA27*((LOG(AA27))/LOG(2))))</f>
        <v>-0.42379494069539858</v>
      </c>
      <c r="AD27" s="35">
        <f>N27</f>
        <v>21211</v>
      </c>
      <c r="AE27" s="35">
        <f>COUNTIF(L29:L40,AD27)</f>
        <v>1</v>
      </c>
      <c r="AF27" s="35">
        <f>AE27/(AG4-AE25)</f>
        <v>0.2</v>
      </c>
      <c r="AG27" s="35">
        <f>IF(AF27=0,0,(AF27*((LOG(AF27))/LOG(2))))</f>
        <v>-0.46438561897747244</v>
      </c>
      <c r="AI27" s="35">
        <f>N27</f>
        <v>21211</v>
      </c>
      <c r="AJ27" s="35">
        <f>COUNTIF(L41:L51,AI27)</f>
        <v>1</v>
      </c>
      <c r="AK27" s="35">
        <f>AJ27/(AL4-AJ25)</f>
        <v>0.5</v>
      </c>
      <c r="AL27" s="35">
        <f>IF(AK27=0,0,(AK27*((LOG(AK27))/LOG(2))))</f>
        <v>-0.5</v>
      </c>
      <c r="AN27" s="35">
        <f>N27</f>
        <v>21211</v>
      </c>
      <c r="AO27" s="35">
        <f>COUNTIF(L52:L62,AN27)</f>
        <v>1</v>
      </c>
      <c r="AP27" s="35">
        <f>AO27/(AQ4-AO25)</f>
        <v>0.33333333333333331</v>
      </c>
      <c r="AQ27" s="35">
        <f>IF(AP27=0,0,(AP27*((LOG(AP27))/LOG(2))))</f>
        <v>-0.52832083357371862</v>
      </c>
      <c r="AS27" s="35">
        <f>N27</f>
        <v>21211</v>
      </c>
      <c r="AT27" s="35">
        <f>COUNTIF(L63:L73,AS27)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2947</v>
      </c>
      <c r="C28" s="61">
        <v>11</v>
      </c>
      <c r="D28" s="58">
        <v>2955</v>
      </c>
      <c r="E28" s="61">
        <v>22</v>
      </c>
      <c r="F28" s="58">
        <v>2961</v>
      </c>
      <c r="G28" s="64">
        <v>14</v>
      </c>
      <c r="H28" s="64">
        <v>2968</v>
      </c>
      <c r="I28" s="40">
        <v>13</v>
      </c>
      <c r="J28" s="40">
        <v>2992</v>
      </c>
      <c r="K28" s="50">
        <v>0</v>
      </c>
      <c r="L28">
        <v>21211</v>
      </c>
      <c r="N28" s="35">
        <v>21212</v>
      </c>
      <c r="O28" s="35">
        <f>COUNTIF($L$7:$L$500,N28)</f>
        <v>2</v>
      </c>
      <c r="P28" s="35">
        <f>O28/$Q$4</f>
        <v>2.9850746268656716E-2</v>
      </c>
      <c r="Q28" s="35">
        <f>IF(P28=0,0,(P28*((LOG(P28))/LOG(2))))</f>
        <v>-0.15122654299873947</v>
      </c>
      <c r="T28" s="35">
        <f>N28</f>
        <v>21212</v>
      </c>
      <c r="U28" s="35">
        <f>COUNTIF(L7:L17,T28)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COUNTIF(L18:L28,Y28)</f>
        <v>1</v>
      </c>
      <c r="AA28" s="35">
        <f>Z28/(AB4-Z25)</f>
        <v>0.125</v>
      </c>
      <c r="AB28" s="35">
        <f>IF(AA28=0,0,(AA28*((LOG(AA28))/LOG(2))))</f>
        <v>-0.375</v>
      </c>
      <c r="AD28" s="35">
        <f>N28</f>
        <v>21212</v>
      </c>
      <c r="AE28" s="35">
        <f>COUNTIF(L29:L40,AD28)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COUNTIF(L41:L51,AI28)</f>
        <v>1</v>
      </c>
      <c r="AK28" s="35">
        <f>AJ28/(AL4-AJ25)</f>
        <v>0.5</v>
      </c>
      <c r="AL28" s="35">
        <f>IF(AK28=0,0,(AK28*((LOG(AK28))/LOG(2))))</f>
        <v>-0.5</v>
      </c>
      <c r="AN28" s="35">
        <f>N28</f>
        <v>21212</v>
      </c>
      <c r="AO28" s="35">
        <f>COUNTIF(L52:L62,AN28)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COUNTIF(L63:L73,AS28)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7">
        <v>21</v>
      </c>
      <c r="B29" s="57">
        <v>3089</v>
      </c>
      <c r="C29" s="60">
        <v>11</v>
      </c>
      <c r="D29" s="57">
        <v>3097</v>
      </c>
      <c r="E29" s="60">
        <v>11</v>
      </c>
      <c r="F29" s="57">
        <v>3101</v>
      </c>
      <c r="G29" s="63">
        <v>21</v>
      </c>
      <c r="H29" s="63">
        <v>3109</v>
      </c>
      <c r="I29" s="41">
        <v>11</v>
      </c>
      <c r="J29" s="41">
        <v>3116</v>
      </c>
      <c r="K29" s="42">
        <v>1</v>
      </c>
      <c r="L29">
        <v>21121</v>
      </c>
      <c r="N29" s="35">
        <v>21221</v>
      </c>
      <c r="O29" s="35">
        <f>COUNTIF($L$7:$L$500,N29)</f>
        <v>1</v>
      </c>
      <c r="P29" s="35">
        <f>O29/$Q$4</f>
        <v>1.4925373134328358E-2</v>
      </c>
      <c r="Q29" s="35">
        <f>IF(P29=0,0,(P29*((LOG(P29))/LOG(2))))</f>
        <v>-9.0538644633698095E-2</v>
      </c>
      <c r="T29" s="35">
        <f>N29</f>
        <v>21221</v>
      </c>
      <c r="U29" s="35">
        <f>COUNTIF(L7:L17,T29)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COUNTIF(L18:L28,Y29)</f>
        <v>1</v>
      </c>
      <c r="AA29" s="35">
        <f>Z29/(AB4-Z25)</f>
        <v>0.125</v>
      </c>
      <c r="AB29" s="35">
        <f>IF(AA29=0,0,(AA29*((LOG(AA29))/LOG(2))))</f>
        <v>-0.375</v>
      </c>
      <c r="AD29" s="35">
        <f>N29</f>
        <v>21221</v>
      </c>
      <c r="AE29" s="35">
        <f>COUNTIF(L29:L40,AD29)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COUNTIF(L41:L51,AI29)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COUNTIF(L52:L62,AN29)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COUNTIF(L63:L73,AS29)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7">
        <v>12</v>
      </c>
      <c r="B30" s="57">
        <v>3216</v>
      </c>
      <c r="C30" s="60">
        <v>13</v>
      </c>
      <c r="D30" s="57">
        <v>3220</v>
      </c>
      <c r="E30" s="60">
        <v>24</v>
      </c>
      <c r="F30" s="57">
        <v>3228</v>
      </c>
      <c r="G30" s="63">
        <v>14</v>
      </c>
      <c r="H30" s="63">
        <v>3234</v>
      </c>
      <c r="I30" s="41">
        <v>13</v>
      </c>
      <c r="J30" s="41">
        <v>3270</v>
      </c>
      <c r="K30" s="42">
        <v>0</v>
      </c>
      <c r="L30">
        <v>11211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COUNTIF(L18:L28,Y30)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COUNTIF(L29:L40,AD30)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COUNTIF(L41:L51,AI30)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COUNTIF(L52:L62,AN30)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COUNTIF(L63:L73,AS30)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7">
        <v>12</v>
      </c>
      <c r="B31" s="57">
        <v>3379</v>
      </c>
      <c r="C31" s="60">
        <v>24</v>
      </c>
      <c r="D31" s="57">
        <v>3385</v>
      </c>
      <c r="E31" s="60">
        <v>13</v>
      </c>
      <c r="F31" s="57">
        <v>3393</v>
      </c>
      <c r="G31" s="63">
        <v>14</v>
      </c>
      <c r="H31" s="63">
        <v>3436</v>
      </c>
      <c r="I31" s="41">
        <v>24</v>
      </c>
      <c r="J31" s="41">
        <v>3446</v>
      </c>
      <c r="K31" s="42">
        <v>0</v>
      </c>
      <c r="L31">
        <v>12112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COUNTIF(L7:L17,T31)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COUNTIF(L18:L28,Y31)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COUNTIF(L29:L40,AD31)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COUNTIF(L41:L51,AI31)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COUNTIF(L52:L62,AN31)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COUNTIF(L63:L73,AS31)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7">
        <v>21</v>
      </c>
      <c r="B32" s="57">
        <v>3541</v>
      </c>
      <c r="C32" s="60">
        <v>11</v>
      </c>
      <c r="D32" s="57">
        <v>3550</v>
      </c>
      <c r="E32" s="60">
        <v>11</v>
      </c>
      <c r="F32" s="57">
        <v>3555</v>
      </c>
      <c r="G32" s="63">
        <v>21</v>
      </c>
      <c r="H32" s="63">
        <v>3563</v>
      </c>
      <c r="I32" s="41">
        <v>11</v>
      </c>
      <c r="J32" s="41">
        <v>3570</v>
      </c>
      <c r="K32" s="42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COUNTIF(L7:L17,T32)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COUNTIF(L18:L28,Y32)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COUNTIF(L29:L40,AD32)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COUNTIF(L41:L51,AI32)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COUNTIF(L52:L62,AN32)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COUNTIF(L63:L73,AS32)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7">
        <v>21</v>
      </c>
      <c r="B33" s="57">
        <v>3661</v>
      </c>
      <c r="C33" s="60">
        <v>11</v>
      </c>
      <c r="D33" s="57">
        <v>3669</v>
      </c>
      <c r="E33" s="60">
        <v>22</v>
      </c>
      <c r="F33" s="57">
        <v>3677</v>
      </c>
      <c r="G33" s="63">
        <v>14</v>
      </c>
      <c r="H33" s="63">
        <v>3711</v>
      </c>
      <c r="I33" s="41">
        <v>13</v>
      </c>
      <c r="J33" s="41">
        <v>3723</v>
      </c>
      <c r="K33" s="42">
        <v>0</v>
      </c>
      <c r="L33">
        <v>21211</v>
      </c>
      <c r="N33" s="35">
        <v>22121</v>
      </c>
      <c r="O33" s="35">
        <f>COUNTIF($L$7:$L$500,N33)</f>
        <v>1</v>
      </c>
      <c r="P33" s="35">
        <f>O33/$Q$4</f>
        <v>1.4925373134328358E-2</v>
      </c>
      <c r="Q33" s="35">
        <f>IF(P33=0,0,(P33*((LOG(P33))/LOG(2))))</f>
        <v>-9.0538644633698095E-2</v>
      </c>
      <c r="T33" s="35">
        <f>N33</f>
        <v>22121</v>
      </c>
      <c r="U33" s="35">
        <f>COUNTIF(L7:L17,T33)</f>
        <v>1</v>
      </c>
      <c r="V33" s="35">
        <f>U33/(W4-U25)</f>
        <v>0.125</v>
      </c>
      <c r="W33" s="35">
        <f>IF(V33=0,0,(V33*((LOG(V33))/LOG(2))))</f>
        <v>-0.375</v>
      </c>
      <c r="Y33" s="35">
        <f>N33</f>
        <v>22121</v>
      </c>
      <c r="Z33" s="35">
        <f>COUNTIF(L18:L28,Y33)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COUNTIF(L29:L40,AD33)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COUNTIF(L41:L51,AI33)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COUNTIF(L52:L62,AN33)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COUNTIF(L63:L73,AS33)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21</v>
      </c>
      <c r="B34" s="57">
        <v>3822</v>
      </c>
      <c r="C34" s="60">
        <v>11</v>
      </c>
      <c r="D34" s="57">
        <v>3830</v>
      </c>
      <c r="E34" s="60">
        <v>11</v>
      </c>
      <c r="F34" s="57">
        <v>3835</v>
      </c>
      <c r="G34" s="63">
        <v>21</v>
      </c>
      <c r="H34" s="63">
        <v>3844</v>
      </c>
      <c r="I34" s="41">
        <v>11</v>
      </c>
      <c r="J34" s="41">
        <v>3849</v>
      </c>
      <c r="K34" s="42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COUNTIF(L18:L28,Y34)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COUNTIF(L29:L40,AD34)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COUNTIF(L41:L51,AI34)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COUNTIF(L52:L62,AN34)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COUNTIF(L63:L73,AS34)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21</v>
      </c>
      <c r="B35" s="57">
        <v>3937</v>
      </c>
      <c r="C35" s="60">
        <v>11</v>
      </c>
      <c r="D35" s="57">
        <v>3945</v>
      </c>
      <c r="E35" s="60">
        <v>11</v>
      </c>
      <c r="F35" s="57">
        <v>3949</v>
      </c>
      <c r="G35" s="63">
        <v>12</v>
      </c>
      <c r="H35" s="63">
        <v>3964</v>
      </c>
      <c r="I35" s="41">
        <v>13</v>
      </c>
      <c r="J35" s="41">
        <v>4000</v>
      </c>
      <c r="K35" s="42">
        <v>0</v>
      </c>
      <c r="L35">
        <v>21111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COUNTIF(L18:L28,Y35)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COUNTIF(L29:L40,AD35)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COUNTIF(L41:L51,AI35)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COUNTIF(L52:L62,AN35)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COUNTIF(L63:L73,AS35)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7">
        <v>21</v>
      </c>
      <c r="B36" s="57">
        <v>4100</v>
      </c>
      <c r="C36" s="60">
        <v>11</v>
      </c>
      <c r="D36" s="57">
        <v>4108</v>
      </c>
      <c r="E36" s="60">
        <v>11</v>
      </c>
      <c r="F36" s="57">
        <v>4112</v>
      </c>
      <c r="G36" s="63">
        <v>21</v>
      </c>
      <c r="H36" s="63">
        <v>4120</v>
      </c>
      <c r="I36" s="41">
        <v>11</v>
      </c>
      <c r="J36" s="41">
        <v>4127</v>
      </c>
      <c r="K36" s="42">
        <v>1</v>
      </c>
      <c r="L36">
        <v>21121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COUNTIF(L18:L28,Y36)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COUNTIF(L29:L40,AD36)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COUNTIF(L41:L51,AI36)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COUNTIF(L52:L62,AN36)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COUNTIF(L63:L73,AS36)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21</v>
      </c>
      <c r="B37" s="57">
        <v>4216</v>
      </c>
      <c r="C37" s="60">
        <v>11</v>
      </c>
      <c r="D37" s="57">
        <v>4221</v>
      </c>
      <c r="E37" s="60">
        <v>11</v>
      </c>
      <c r="F37" s="57">
        <v>4225</v>
      </c>
      <c r="G37" s="63">
        <v>21</v>
      </c>
      <c r="H37" s="63">
        <v>4233</v>
      </c>
      <c r="I37" s="41">
        <v>11</v>
      </c>
      <c r="J37" s="41">
        <v>4238</v>
      </c>
      <c r="K37" s="42">
        <v>1</v>
      </c>
      <c r="L37">
        <v>21121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COUNTIF(L18:L28,Y37)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COUNTIF(L29:L40,AD37)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COUNTIF(L41:L51,AI37)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COUNTIF(L52:L62,AN37)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COUNTIF(L63:L73,AS37)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12</v>
      </c>
      <c r="B38" s="57">
        <v>4335</v>
      </c>
      <c r="C38" s="60">
        <v>13</v>
      </c>
      <c r="D38" s="57">
        <v>4342</v>
      </c>
      <c r="E38" s="60">
        <v>24</v>
      </c>
      <c r="F38" s="57">
        <v>4350</v>
      </c>
      <c r="G38" s="63">
        <v>14</v>
      </c>
      <c r="H38" s="63">
        <v>4358</v>
      </c>
      <c r="I38" s="41">
        <v>13</v>
      </c>
      <c r="J38" s="41">
        <v>4375</v>
      </c>
      <c r="K38" s="42">
        <v>0</v>
      </c>
      <c r="L38">
        <v>11211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COUNTIF(L18:L28,Y38)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COUNTIF(L29:L40,AD38)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COUNTIF(L41:L51,AI38)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COUNTIF(L52:L62,AN38)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COUNTIF(L63:L73,AS38)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21</v>
      </c>
      <c r="B39" s="57">
        <v>4472</v>
      </c>
      <c r="C39" s="60">
        <v>11</v>
      </c>
      <c r="D39" s="57">
        <v>4481</v>
      </c>
      <c r="E39" s="60">
        <v>11</v>
      </c>
      <c r="F39" s="57">
        <v>4487</v>
      </c>
      <c r="G39" s="63">
        <v>21</v>
      </c>
      <c r="H39" s="63">
        <v>4496</v>
      </c>
      <c r="I39" s="41">
        <v>11</v>
      </c>
      <c r="J39" s="41">
        <v>4504</v>
      </c>
      <c r="K39" s="42">
        <v>1</v>
      </c>
      <c r="L39">
        <v>21121</v>
      </c>
      <c r="P39" s="27">
        <f>SUM(P7:P38)</f>
        <v>1</v>
      </c>
      <c r="Q39" s="27">
        <f>-SUM(Q7:Q38)</f>
        <v>2.1003273215203855</v>
      </c>
      <c r="V39" s="27">
        <f>SUM(V7:V38)</f>
        <v>1</v>
      </c>
      <c r="W39" s="27">
        <f>-SUM(W7:W38)</f>
        <v>2.5</v>
      </c>
      <c r="AA39" s="27">
        <f>SUM(AA7:AA38)</f>
        <v>1</v>
      </c>
      <c r="AB39" s="27">
        <f>-SUM(AB7:AB38)</f>
        <v>1.5487949406953985</v>
      </c>
      <c r="AF39" s="27">
        <f>SUM(AF7:AF38)</f>
        <v>1</v>
      </c>
      <c r="AG39" s="27">
        <f>-SUM(AG7:AG38)</f>
        <v>1.9219280948873623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1.5849625007211559</v>
      </c>
      <c r="AU39" s="27">
        <f>SUM(AU7:AU38)</f>
        <v>1</v>
      </c>
      <c r="AV39" s="27">
        <f>-SUM(AV7:AV38)</f>
        <v>0</v>
      </c>
    </row>
    <row r="40" spans="1:48" x14ac:dyDescent="0.3">
      <c r="A40" s="57">
        <v>21</v>
      </c>
      <c r="B40" s="57">
        <v>4588</v>
      </c>
      <c r="C40" s="60">
        <v>11</v>
      </c>
      <c r="D40" s="57">
        <v>4595</v>
      </c>
      <c r="E40" s="60">
        <v>11</v>
      </c>
      <c r="F40" s="57">
        <v>4602</v>
      </c>
      <c r="G40" s="63">
        <v>21</v>
      </c>
      <c r="H40" s="63">
        <v>4610</v>
      </c>
      <c r="I40" s="41">
        <v>11</v>
      </c>
      <c r="J40" s="41">
        <v>4617</v>
      </c>
      <c r="K40" s="42">
        <v>1</v>
      </c>
      <c r="L40">
        <v>21121</v>
      </c>
      <c r="P40" s="28" t="s">
        <v>89</v>
      </c>
      <c r="Q40" s="28">
        <f>Q39/(LOG(Q4)/LOG(2))</f>
        <v>0.34624075834959595</v>
      </c>
      <c r="V40" s="28" t="s">
        <v>116</v>
      </c>
      <c r="W40" s="28">
        <f>W39/(LOG(W4)/LOG(2))</f>
        <v>0.72266206579471959</v>
      </c>
      <c r="AA40" s="28" t="s">
        <v>119</v>
      </c>
      <c r="AB40" s="28">
        <f>AB39/(LOG(AB4)/LOG(2))</f>
        <v>0.4477021405341387</v>
      </c>
      <c r="AF40" s="28" t="s">
        <v>120</v>
      </c>
      <c r="AG40" s="28">
        <f>AG39/(LOG(AG4)/LOG(2))</f>
        <v>0.53610828411754496</v>
      </c>
      <c r="AK40" s="28" t="s">
        <v>121</v>
      </c>
      <c r="AL40" s="28">
        <f>AL39/(LOG(AL4)/LOG(2))</f>
        <v>0.28906482631788782</v>
      </c>
      <c r="AP40" s="28" t="s">
        <v>122</v>
      </c>
      <c r="AQ40" s="28">
        <f>AQ39/(LOG(AQ4)/LOG(2))</f>
        <v>0.45815690999132608</v>
      </c>
      <c r="AU40" s="28" t="s">
        <v>123</v>
      </c>
      <c r="AV40" s="28">
        <f>AV39/(LOG(AV4)/LOG(2))</f>
        <v>0</v>
      </c>
    </row>
    <row r="41" spans="1:48" x14ac:dyDescent="0.3">
      <c r="A41" s="58">
        <v>21</v>
      </c>
      <c r="B41" s="58">
        <v>4703</v>
      </c>
      <c r="C41" s="61">
        <v>11</v>
      </c>
      <c r="D41" s="58">
        <v>4710</v>
      </c>
      <c r="E41" s="61">
        <v>11</v>
      </c>
      <c r="F41" s="58">
        <v>4714</v>
      </c>
      <c r="G41" s="64">
        <v>21</v>
      </c>
      <c r="H41" s="64">
        <v>4720</v>
      </c>
      <c r="I41" s="40">
        <v>11</v>
      </c>
      <c r="J41" s="40">
        <v>4727</v>
      </c>
      <c r="K41" s="50">
        <v>1</v>
      </c>
      <c r="L41">
        <v>21121</v>
      </c>
    </row>
    <row r="42" spans="1:48" x14ac:dyDescent="0.3">
      <c r="A42" s="58">
        <v>21</v>
      </c>
      <c r="B42" s="58">
        <v>4818</v>
      </c>
      <c r="C42" s="61">
        <v>11</v>
      </c>
      <c r="D42" s="58">
        <v>4822</v>
      </c>
      <c r="E42" s="61">
        <v>11</v>
      </c>
      <c r="F42" s="58">
        <v>4826</v>
      </c>
      <c r="G42" s="64">
        <v>21</v>
      </c>
      <c r="H42" s="64">
        <v>4835</v>
      </c>
      <c r="I42" s="40">
        <v>11</v>
      </c>
      <c r="J42" s="40">
        <v>4842</v>
      </c>
      <c r="K42" s="50">
        <v>1</v>
      </c>
      <c r="L42">
        <v>21121</v>
      </c>
    </row>
    <row r="43" spans="1:48" x14ac:dyDescent="0.3">
      <c r="A43" s="58">
        <v>21</v>
      </c>
      <c r="B43" s="58">
        <v>4930</v>
      </c>
      <c r="C43" s="61">
        <v>11</v>
      </c>
      <c r="D43" s="58">
        <v>4938</v>
      </c>
      <c r="E43" s="61">
        <v>22</v>
      </c>
      <c r="F43" s="58">
        <v>4946</v>
      </c>
      <c r="G43" s="64">
        <v>14</v>
      </c>
      <c r="H43" s="64">
        <v>4954</v>
      </c>
      <c r="I43" s="40">
        <v>13</v>
      </c>
      <c r="J43" s="40">
        <v>5013</v>
      </c>
      <c r="K43" s="50">
        <v>0</v>
      </c>
      <c r="L43">
        <v>21211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5109</v>
      </c>
      <c r="C44" s="61">
        <v>11</v>
      </c>
      <c r="D44" s="58">
        <v>5114</v>
      </c>
      <c r="E44" s="61">
        <v>11</v>
      </c>
      <c r="F44" s="58">
        <v>5118</v>
      </c>
      <c r="G44" s="64">
        <v>21</v>
      </c>
      <c r="H44" s="64">
        <v>5126</v>
      </c>
      <c r="I44" s="40">
        <v>11</v>
      </c>
      <c r="J44" s="40">
        <v>5131</v>
      </c>
      <c r="K44" s="50">
        <v>1</v>
      </c>
      <c r="L44">
        <v>21121</v>
      </c>
      <c r="N44" s="39">
        <f>COUNTIF(L7:L73,G3)</f>
        <v>40</v>
      </c>
      <c r="O44" s="39"/>
      <c r="P44" s="46">
        <v>11</v>
      </c>
      <c r="Q44" s="46">
        <v>11</v>
      </c>
      <c r="R44" s="46">
        <v>12</v>
      </c>
      <c r="S44" s="46">
        <v>11</v>
      </c>
      <c r="T44" s="46">
        <v>11</v>
      </c>
      <c r="U44" s="46">
        <v>11</v>
      </c>
      <c r="V44" s="45"/>
    </row>
    <row r="45" spans="1:48" x14ac:dyDescent="0.3">
      <c r="A45" s="58">
        <v>21</v>
      </c>
      <c r="B45" s="58">
        <v>5217</v>
      </c>
      <c r="C45" s="61">
        <v>11</v>
      </c>
      <c r="D45" s="58">
        <v>5224</v>
      </c>
      <c r="E45" s="61">
        <v>11</v>
      </c>
      <c r="F45" s="58">
        <v>5228</v>
      </c>
      <c r="G45" s="64">
        <v>21</v>
      </c>
      <c r="H45" s="64">
        <v>5236</v>
      </c>
      <c r="I45" s="40">
        <v>11</v>
      </c>
      <c r="J45" s="40">
        <v>5240</v>
      </c>
      <c r="K45" s="50">
        <v>1</v>
      </c>
      <c r="L45">
        <v>21121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5329</v>
      </c>
      <c r="C46" s="61">
        <v>11</v>
      </c>
      <c r="D46" s="58">
        <v>5333</v>
      </c>
      <c r="E46" s="61">
        <v>11</v>
      </c>
      <c r="F46" s="58">
        <v>5338</v>
      </c>
      <c r="G46" s="64">
        <v>21</v>
      </c>
      <c r="H46" s="64">
        <v>5346</v>
      </c>
      <c r="I46" s="40">
        <v>11</v>
      </c>
      <c r="J46" s="40">
        <v>5351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5443</v>
      </c>
      <c r="C47" s="61">
        <v>11</v>
      </c>
      <c r="D47" s="58">
        <v>5448</v>
      </c>
      <c r="E47" s="61">
        <v>22</v>
      </c>
      <c r="F47" s="58">
        <v>5456</v>
      </c>
      <c r="G47" s="64">
        <v>14</v>
      </c>
      <c r="H47" s="64">
        <v>5461</v>
      </c>
      <c r="I47" s="40">
        <v>24</v>
      </c>
      <c r="J47" s="40">
        <v>5470</v>
      </c>
      <c r="K47" s="50">
        <v>0</v>
      </c>
      <c r="L47">
        <v>21212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5567</v>
      </c>
      <c r="C48" s="61">
        <v>11</v>
      </c>
      <c r="D48" s="58">
        <v>5574</v>
      </c>
      <c r="E48" s="61">
        <v>11</v>
      </c>
      <c r="F48" s="58">
        <v>5578</v>
      </c>
      <c r="G48" s="64">
        <v>21</v>
      </c>
      <c r="H48" s="64">
        <v>5584</v>
      </c>
      <c r="I48" s="40">
        <v>11</v>
      </c>
      <c r="J48" s="40">
        <v>5591</v>
      </c>
      <c r="K48" s="50">
        <v>1</v>
      </c>
      <c r="L48">
        <v>21121</v>
      </c>
      <c r="O48" s="44" t="s">
        <v>105</v>
      </c>
      <c r="P48" s="46">
        <f>U25</f>
        <v>3</v>
      </c>
      <c r="Q48" s="46">
        <f>Z25</f>
        <v>3</v>
      </c>
      <c r="R48" s="46">
        <f>AE25</f>
        <v>7</v>
      </c>
      <c r="S48" s="46">
        <f>AJ25</f>
        <v>9</v>
      </c>
      <c r="T48" s="46">
        <f>AO25</f>
        <v>8</v>
      </c>
      <c r="U48" s="46">
        <f>AT25</f>
        <v>10</v>
      </c>
      <c r="V48" s="44"/>
    </row>
    <row r="49" spans="1:22" x14ac:dyDescent="0.3">
      <c r="A49" s="58">
        <v>21</v>
      </c>
      <c r="B49" s="58">
        <v>5679</v>
      </c>
      <c r="C49" s="61">
        <v>11</v>
      </c>
      <c r="D49" s="58">
        <v>5686</v>
      </c>
      <c r="E49" s="61">
        <v>11</v>
      </c>
      <c r="F49" s="58">
        <v>5691</v>
      </c>
      <c r="G49" s="64">
        <v>21</v>
      </c>
      <c r="H49" s="64">
        <v>5696</v>
      </c>
      <c r="I49" s="40">
        <v>11</v>
      </c>
      <c r="J49" s="40">
        <v>5704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5792</v>
      </c>
      <c r="C50" s="61">
        <v>11</v>
      </c>
      <c r="D50" s="58">
        <v>5799</v>
      </c>
      <c r="E50" s="61">
        <v>11</v>
      </c>
      <c r="F50" s="58">
        <v>5803</v>
      </c>
      <c r="G50" s="64">
        <v>21</v>
      </c>
      <c r="H50" s="64">
        <v>5811</v>
      </c>
      <c r="I50" s="40">
        <v>11</v>
      </c>
      <c r="J50" s="40">
        <v>5817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5905</v>
      </c>
      <c r="C51" s="61">
        <v>11</v>
      </c>
      <c r="D51" s="58">
        <v>5911</v>
      </c>
      <c r="E51" s="61">
        <v>11</v>
      </c>
      <c r="F51" s="58">
        <v>5917</v>
      </c>
      <c r="G51" s="64">
        <v>21</v>
      </c>
      <c r="H51" s="64">
        <v>5925</v>
      </c>
      <c r="I51" s="40">
        <v>11</v>
      </c>
      <c r="J51" s="40">
        <v>5930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6011</v>
      </c>
      <c r="C52" s="60">
        <v>11</v>
      </c>
      <c r="D52" s="57">
        <v>6021</v>
      </c>
      <c r="E52" s="60">
        <v>11</v>
      </c>
      <c r="F52" s="57">
        <v>6025</v>
      </c>
      <c r="G52" s="63">
        <v>21</v>
      </c>
      <c r="H52" s="63">
        <v>6031</v>
      </c>
      <c r="I52" s="41">
        <v>11</v>
      </c>
      <c r="J52" s="41">
        <v>6038</v>
      </c>
      <c r="K52" s="42">
        <v>1</v>
      </c>
      <c r="L52">
        <v>21121</v>
      </c>
      <c r="N52" s="40"/>
      <c r="O52" s="49" t="s">
        <v>109</v>
      </c>
      <c r="P52">
        <f>J17/P44</f>
        <v>131</v>
      </c>
      <c r="Q52">
        <f>(J28-J17)/Q44</f>
        <v>141</v>
      </c>
      <c r="R52">
        <f>(J40-J28)/R44</f>
        <v>135.41666666666666</v>
      </c>
      <c r="S52">
        <f>(J51-J40)/S44</f>
        <v>119.36363636363636</v>
      </c>
      <c r="T52">
        <f>(J62-J51)/T44</f>
        <v>117.09090909090909</v>
      </c>
      <c r="U52">
        <f>(J73-J62)/U44</f>
        <v>114.81818181818181</v>
      </c>
    </row>
    <row r="53" spans="1:22" x14ac:dyDescent="0.3">
      <c r="A53" s="57">
        <v>21</v>
      </c>
      <c r="B53" s="57">
        <v>6124</v>
      </c>
      <c r="C53" s="60">
        <v>11</v>
      </c>
      <c r="D53" s="57">
        <v>6131</v>
      </c>
      <c r="E53" s="60">
        <v>11</v>
      </c>
      <c r="F53" s="57">
        <v>6135</v>
      </c>
      <c r="G53" s="63">
        <v>21</v>
      </c>
      <c r="H53" s="63">
        <v>6143</v>
      </c>
      <c r="I53" s="41">
        <v>11</v>
      </c>
      <c r="J53" s="41">
        <v>6148</v>
      </c>
      <c r="K53" s="42">
        <v>1</v>
      </c>
      <c r="L53">
        <v>21121</v>
      </c>
    </row>
    <row r="54" spans="1:22" x14ac:dyDescent="0.3">
      <c r="A54" s="57">
        <v>21</v>
      </c>
      <c r="B54" s="57">
        <v>6229</v>
      </c>
      <c r="C54" s="60">
        <v>11</v>
      </c>
      <c r="D54" s="57">
        <v>6238</v>
      </c>
      <c r="E54" s="60">
        <v>11</v>
      </c>
      <c r="F54" s="57">
        <v>6242</v>
      </c>
      <c r="G54" s="63">
        <v>21</v>
      </c>
      <c r="H54" s="63">
        <v>6251</v>
      </c>
      <c r="I54" s="41">
        <v>11</v>
      </c>
      <c r="J54" s="41">
        <v>6255</v>
      </c>
      <c r="K54" s="42">
        <v>1</v>
      </c>
      <c r="L54">
        <v>21121</v>
      </c>
    </row>
    <row r="55" spans="1:22" x14ac:dyDescent="0.3">
      <c r="A55" s="57">
        <v>21</v>
      </c>
      <c r="B55" s="57">
        <v>6339</v>
      </c>
      <c r="C55" s="60">
        <v>11</v>
      </c>
      <c r="D55" s="57">
        <v>6347</v>
      </c>
      <c r="E55" s="60">
        <v>22</v>
      </c>
      <c r="F55" s="57">
        <v>6360</v>
      </c>
      <c r="G55" s="63">
        <v>14</v>
      </c>
      <c r="H55" s="63">
        <v>6365</v>
      </c>
      <c r="I55" s="41">
        <v>13</v>
      </c>
      <c r="J55" s="41">
        <v>6384</v>
      </c>
      <c r="K55" s="42">
        <v>0</v>
      </c>
      <c r="L55">
        <v>21211</v>
      </c>
    </row>
    <row r="56" spans="1:22" x14ac:dyDescent="0.3">
      <c r="A56" s="57">
        <v>21</v>
      </c>
      <c r="B56" s="57">
        <v>6481</v>
      </c>
      <c r="C56" s="60">
        <v>11</v>
      </c>
      <c r="D56" s="57">
        <v>6488</v>
      </c>
      <c r="E56" s="60">
        <v>11</v>
      </c>
      <c r="F56" s="57">
        <v>6492</v>
      </c>
      <c r="G56" s="63">
        <v>21</v>
      </c>
      <c r="H56" s="63">
        <v>6498</v>
      </c>
      <c r="I56" s="41">
        <v>11</v>
      </c>
      <c r="J56" s="41">
        <v>6504</v>
      </c>
      <c r="K56" s="42">
        <v>1</v>
      </c>
      <c r="L56">
        <v>21121</v>
      </c>
    </row>
    <row r="57" spans="1:22" x14ac:dyDescent="0.3">
      <c r="A57" s="57">
        <v>12</v>
      </c>
      <c r="B57" s="57">
        <v>6592</v>
      </c>
      <c r="C57" s="60">
        <v>13</v>
      </c>
      <c r="D57" s="57">
        <v>6601</v>
      </c>
      <c r="E57" s="60">
        <v>24</v>
      </c>
      <c r="F57" s="57">
        <v>6606</v>
      </c>
      <c r="G57" s="63">
        <v>14</v>
      </c>
      <c r="H57" s="63">
        <v>6611</v>
      </c>
      <c r="I57" s="41">
        <v>13</v>
      </c>
      <c r="J57" s="41">
        <v>6638</v>
      </c>
      <c r="K57" s="42">
        <v>0</v>
      </c>
      <c r="L57">
        <v>11211</v>
      </c>
    </row>
    <row r="58" spans="1:22" x14ac:dyDescent="0.3">
      <c r="A58" s="57">
        <v>21</v>
      </c>
      <c r="B58" s="57">
        <v>6735</v>
      </c>
      <c r="C58" s="60">
        <v>11</v>
      </c>
      <c r="D58" s="57">
        <v>6742</v>
      </c>
      <c r="E58" s="60">
        <v>11</v>
      </c>
      <c r="F58" s="57">
        <v>6746</v>
      </c>
      <c r="G58" s="63">
        <v>21</v>
      </c>
      <c r="H58" s="63">
        <v>6755</v>
      </c>
      <c r="I58" s="41">
        <v>11</v>
      </c>
      <c r="J58" s="41">
        <v>6760</v>
      </c>
      <c r="K58" s="42">
        <v>1</v>
      </c>
      <c r="L58">
        <v>21121</v>
      </c>
    </row>
    <row r="59" spans="1:22" x14ac:dyDescent="0.3">
      <c r="A59" s="57">
        <v>21</v>
      </c>
      <c r="B59" s="57">
        <v>6847</v>
      </c>
      <c r="C59" s="60">
        <v>11</v>
      </c>
      <c r="D59" s="57">
        <v>6855</v>
      </c>
      <c r="E59" s="60">
        <v>11</v>
      </c>
      <c r="F59" s="57">
        <v>6859</v>
      </c>
      <c r="G59" s="63">
        <v>21</v>
      </c>
      <c r="H59" s="63">
        <v>6867</v>
      </c>
      <c r="I59" s="41">
        <v>11</v>
      </c>
      <c r="J59" s="41">
        <v>6874</v>
      </c>
      <c r="K59" s="42">
        <v>1</v>
      </c>
      <c r="L59">
        <v>21121</v>
      </c>
    </row>
    <row r="60" spans="1:22" x14ac:dyDescent="0.3">
      <c r="A60" s="57">
        <v>21</v>
      </c>
      <c r="B60" s="57">
        <v>6964</v>
      </c>
      <c r="C60" s="60">
        <v>11</v>
      </c>
      <c r="D60" s="57">
        <v>6971</v>
      </c>
      <c r="E60" s="60">
        <v>11</v>
      </c>
      <c r="F60" s="57">
        <v>6976</v>
      </c>
      <c r="G60" s="63">
        <v>21</v>
      </c>
      <c r="H60" s="63">
        <v>6984</v>
      </c>
      <c r="I60" s="41">
        <v>11</v>
      </c>
      <c r="J60" s="41">
        <v>6991</v>
      </c>
      <c r="K60" s="42">
        <v>1</v>
      </c>
      <c r="L60">
        <v>21121</v>
      </c>
    </row>
    <row r="61" spans="1:22" x14ac:dyDescent="0.3">
      <c r="A61" s="57">
        <v>21</v>
      </c>
      <c r="B61" s="57">
        <v>7080</v>
      </c>
      <c r="C61" s="60">
        <v>11</v>
      </c>
      <c r="D61" s="57">
        <v>7088</v>
      </c>
      <c r="E61" s="60">
        <v>11</v>
      </c>
      <c r="F61" s="57">
        <v>7092</v>
      </c>
      <c r="G61" s="63">
        <v>21</v>
      </c>
      <c r="H61" s="63">
        <v>7099</v>
      </c>
      <c r="I61" s="41">
        <v>11</v>
      </c>
      <c r="J61" s="41">
        <v>7104</v>
      </c>
      <c r="K61" s="42">
        <v>1</v>
      </c>
      <c r="L61">
        <v>21121</v>
      </c>
    </row>
    <row r="62" spans="1:22" x14ac:dyDescent="0.3">
      <c r="A62" s="57">
        <v>21</v>
      </c>
      <c r="B62" s="57">
        <v>7191</v>
      </c>
      <c r="C62" s="60">
        <v>11</v>
      </c>
      <c r="D62" s="57">
        <v>7196</v>
      </c>
      <c r="E62" s="60">
        <v>11</v>
      </c>
      <c r="F62" s="57">
        <v>7200</v>
      </c>
      <c r="G62" s="63">
        <v>12</v>
      </c>
      <c r="H62" s="63">
        <v>7212</v>
      </c>
      <c r="I62" s="41">
        <v>13</v>
      </c>
      <c r="J62" s="41">
        <v>7218</v>
      </c>
      <c r="K62" s="42">
        <v>0</v>
      </c>
      <c r="L62">
        <v>21111</v>
      </c>
    </row>
    <row r="63" spans="1:22" x14ac:dyDescent="0.3">
      <c r="A63" s="58">
        <v>21</v>
      </c>
      <c r="B63" s="58">
        <v>7315</v>
      </c>
      <c r="C63" s="61">
        <v>11</v>
      </c>
      <c r="D63" s="58">
        <v>7322</v>
      </c>
      <c r="E63" s="61">
        <v>11</v>
      </c>
      <c r="F63" s="58">
        <v>7326</v>
      </c>
      <c r="G63" s="64">
        <v>21</v>
      </c>
      <c r="H63" s="64">
        <v>7334</v>
      </c>
      <c r="I63" s="40">
        <v>11</v>
      </c>
      <c r="J63" s="40">
        <v>7339</v>
      </c>
      <c r="K63" s="50">
        <v>1</v>
      </c>
      <c r="L63">
        <v>21121</v>
      </c>
    </row>
    <row r="64" spans="1:22" x14ac:dyDescent="0.3">
      <c r="A64" s="58">
        <v>21</v>
      </c>
      <c r="B64" s="58">
        <v>7429</v>
      </c>
      <c r="C64" s="61">
        <v>11</v>
      </c>
      <c r="D64" s="58">
        <v>7434</v>
      </c>
      <c r="E64" s="61">
        <v>11</v>
      </c>
      <c r="F64" s="58">
        <v>7439</v>
      </c>
      <c r="G64" s="64">
        <v>21</v>
      </c>
      <c r="H64" s="64">
        <v>7447</v>
      </c>
      <c r="I64" s="40">
        <v>11</v>
      </c>
      <c r="J64" s="40">
        <v>7452</v>
      </c>
      <c r="K64" s="50">
        <v>1</v>
      </c>
      <c r="L64">
        <v>21121</v>
      </c>
    </row>
    <row r="65" spans="1:12" x14ac:dyDescent="0.3">
      <c r="A65" s="58">
        <v>21</v>
      </c>
      <c r="B65" s="58">
        <v>7544</v>
      </c>
      <c r="C65" s="61">
        <v>11</v>
      </c>
      <c r="D65" s="58">
        <v>7549</v>
      </c>
      <c r="E65" s="61">
        <v>11</v>
      </c>
      <c r="F65" s="58">
        <v>7556</v>
      </c>
      <c r="G65" s="64">
        <v>21</v>
      </c>
      <c r="H65" s="64">
        <v>7564</v>
      </c>
      <c r="I65" s="40">
        <v>11</v>
      </c>
      <c r="J65" s="40">
        <v>7569</v>
      </c>
      <c r="K65" s="50">
        <v>1</v>
      </c>
      <c r="L65">
        <v>21121</v>
      </c>
    </row>
    <row r="66" spans="1:12" x14ac:dyDescent="0.3">
      <c r="A66" s="58">
        <v>21</v>
      </c>
      <c r="B66" s="58">
        <v>7660</v>
      </c>
      <c r="C66" s="61">
        <v>11</v>
      </c>
      <c r="D66" s="58">
        <v>7667</v>
      </c>
      <c r="E66" s="61">
        <v>11</v>
      </c>
      <c r="F66" s="58">
        <v>7672</v>
      </c>
      <c r="G66" s="64">
        <v>21</v>
      </c>
      <c r="H66" s="64">
        <v>7679</v>
      </c>
      <c r="I66" s="40">
        <v>11</v>
      </c>
      <c r="J66" s="40">
        <v>7684</v>
      </c>
      <c r="K66" s="50">
        <v>1</v>
      </c>
      <c r="L66">
        <v>21121</v>
      </c>
    </row>
    <row r="67" spans="1:12" x14ac:dyDescent="0.3">
      <c r="A67" s="58">
        <v>21</v>
      </c>
      <c r="B67" s="58">
        <v>7766</v>
      </c>
      <c r="C67" s="61">
        <v>11</v>
      </c>
      <c r="D67" s="58">
        <v>7774</v>
      </c>
      <c r="E67" s="61">
        <v>11</v>
      </c>
      <c r="F67" s="58">
        <v>7778</v>
      </c>
      <c r="G67" s="64">
        <v>12</v>
      </c>
      <c r="H67" s="64">
        <v>7783</v>
      </c>
      <c r="I67" s="40">
        <v>24</v>
      </c>
      <c r="J67" s="40">
        <v>7791</v>
      </c>
      <c r="K67" s="50">
        <v>0</v>
      </c>
      <c r="L67">
        <v>21112</v>
      </c>
    </row>
    <row r="68" spans="1:12" x14ac:dyDescent="0.3">
      <c r="A68" s="58">
        <v>21</v>
      </c>
      <c r="B68" s="58">
        <v>7890</v>
      </c>
      <c r="C68" s="61">
        <v>11</v>
      </c>
      <c r="D68" s="58">
        <v>7897</v>
      </c>
      <c r="E68" s="61">
        <v>11</v>
      </c>
      <c r="F68" s="58">
        <v>7901</v>
      </c>
      <c r="G68" s="64">
        <v>21</v>
      </c>
      <c r="H68" s="64">
        <v>7910</v>
      </c>
      <c r="I68" s="40">
        <v>11</v>
      </c>
      <c r="J68" s="40">
        <v>7916</v>
      </c>
      <c r="K68" s="50">
        <v>1</v>
      </c>
      <c r="L68">
        <v>21121</v>
      </c>
    </row>
    <row r="69" spans="1:12" x14ac:dyDescent="0.3">
      <c r="A69" s="58">
        <v>21</v>
      </c>
      <c r="B69" s="58">
        <v>8010</v>
      </c>
      <c r="C69" s="61">
        <v>11</v>
      </c>
      <c r="D69" s="58">
        <v>8017</v>
      </c>
      <c r="E69" s="61">
        <v>11</v>
      </c>
      <c r="F69" s="58">
        <v>8022</v>
      </c>
      <c r="G69" s="64">
        <v>21</v>
      </c>
      <c r="H69" s="64">
        <v>8030</v>
      </c>
      <c r="I69" s="40">
        <v>11</v>
      </c>
      <c r="J69" s="40">
        <v>8034</v>
      </c>
      <c r="K69" s="50">
        <v>1</v>
      </c>
      <c r="L69">
        <v>21121</v>
      </c>
    </row>
    <row r="70" spans="1:12" x14ac:dyDescent="0.3">
      <c r="A70" s="58">
        <v>21</v>
      </c>
      <c r="B70" s="58">
        <v>8120</v>
      </c>
      <c r="C70" s="61">
        <v>11</v>
      </c>
      <c r="D70" s="58">
        <v>8130</v>
      </c>
      <c r="E70" s="61">
        <v>11</v>
      </c>
      <c r="F70" s="58">
        <v>8135</v>
      </c>
      <c r="G70" s="64">
        <v>21</v>
      </c>
      <c r="H70" s="64">
        <v>8142</v>
      </c>
      <c r="I70" s="40">
        <v>11</v>
      </c>
      <c r="J70" s="40">
        <v>8149</v>
      </c>
      <c r="K70" s="50">
        <v>1</v>
      </c>
      <c r="L70">
        <v>21121</v>
      </c>
    </row>
    <row r="71" spans="1:12" x14ac:dyDescent="0.3">
      <c r="A71" s="58">
        <v>21</v>
      </c>
      <c r="B71" s="58">
        <v>8235</v>
      </c>
      <c r="C71" s="61">
        <v>11</v>
      </c>
      <c r="D71" s="58">
        <v>8240</v>
      </c>
      <c r="E71" s="61">
        <v>11</v>
      </c>
      <c r="F71" s="58">
        <v>8244</v>
      </c>
      <c r="G71" s="64">
        <v>21</v>
      </c>
      <c r="H71" s="64">
        <v>8253</v>
      </c>
      <c r="I71" s="40">
        <v>11</v>
      </c>
      <c r="J71" s="40">
        <v>8260</v>
      </c>
      <c r="K71" s="50">
        <v>1</v>
      </c>
      <c r="L71">
        <v>21121</v>
      </c>
    </row>
    <row r="72" spans="1:12" x14ac:dyDescent="0.3">
      <c r="A72" s="58">
        <v>21</v>
      </c>
      <c r="B72" s="58">
        <v>8344</v>
      </c>
      <c r="C72" s="61">
        <v>11</v>
      </c>
      <c r="D72" s="58">
        <v>8351</v>
      </c>
      <c r="E72" s="61">
        <v>11</v>
      </c>
      <c r="F72" s="58">
        <v>8355</v>
      </c>
      <c r="G72" s="64">
        <v>21</v>
      </c>
      <c r="H72" s="64">
        <v>8362</v>
      </c>
      <c r="I72" s="40">
        <v>11</v>
      </c>
      <c r="J72" s="40">
        <v>8370</v>
      </c>
      <c r="K72" s="50">
        <v>1</v>
      </c>
      <c r="L72">
        <v>21121</v>
      </c>
    </row>
    <row r="73" spans="1:12" x14ac:dyDescent="0.3">
      <c r="A73" s="58">
        <v>21</v>
      </c>
      <c r="B73" s="58">
        <v>8455</v>
      </c>
      <c r="C73" s="61">
        <v>11</v>
      </c>
      <c r="D73" s="58">
        <v>8462</v>
      </c>
      <c r="E73" s="61">
        <v>11</v>
      </c>
      <c r="F73" s="58">
        <v>8466</v>
      </c>
      <c r="G73" s="64">
        <v>21</v>
      </c>
      <c r="H73" s="64">
        <v>8474</v>
      </c>
      <c r="I73" s="40">
        <v>11</v>
      </c>
      <c r="J73" s="40">
        <v>8481</v>
      </c>
      <c r="K73" s="50">
        <v>1</v>
      </c>
      <c r="L73">
        <v>21121</v>
      </c>
    </row>
    <row r="74" spans="1:12" x14ac:dyDescent="0.3">
      <c r="A74" s="17"/>
      <c r="B74" s="17"/>
      <c r="C74" s="17"/>
      <c r="D74" s="17"/>
      <c r="E74" s="17"/>
      <c r="F74" s="17"/>
      <c r="G74" s="17"/>
      <c r="H7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125</v>
      </c>
      <c r="V3" s="25" t="s">
        <v>117</v>
      </c>
      <c r="W3">
        <f>COUNTA(L7:L27)</f>
        <v>21</v>
      </c>
      <c r="AA3" s="25" t="s">
        <v>117</v>
      </c>
      <c r="AB3">
        <f>COUNTA(L28:L48)</f>
        <v>21</v>
      </c>
      <c r="AF3" s="25" t="s">
        <v>117</v>
      </c>
      <c r="AG3">
        <f>COUNTA(L49:L68)</f>
        <v>20</v>
      </c>
      <c r="AK3" s="25" t="s">
        <v>117</v>
      </c>
      <c r="AL3">
        <f>COUNTA(L69:L89)</f>
        <v>21</v>
      </c>
      <c r="AP3" s="25" t="s">
        <v>117</v>
      </c>
      <c r="AQ3">
        <f>COUNTA(L90:L110)</f>
        <v>21</v>
      </c>
      <c r="AU3" s="25" t="s">
        <v>117</v>
      </c>
      <c r="AV3">
        <f>COUNTA(L111:L131)</f>
        <v>21</v>
      </c>
    </row>
    <row r="4" spans="1:48" x14ac:dyDescent="0.3">
      <c r="P4" s="25" t="s">
        <v>85</v>
      </c>
      <c r="Q4" s="26">
        <f>SUM(O7:O38)</f>
        <v>125</v>
      </c>
      <c r="V4" s="25" t="s">
        <v>118</v>
      </c>
      <c r="W4">
        <f>SUM(U7:U38)</f>
        <v>21</v>
      </c>
      <c r="AA4" s="25" t="s">
        <v>118</v>
      </c>
      <c r="AB4">
        <f>SUM(Z7:Z38)</f>
        <v>21</v>
      </c>
      <c r="AF4" s="25" t="s">
        <v>118</v>
      </c>
      <c r="AG4">
        <f>SUM(AE7:AE38)</f>
        <v>20</v>
      </c>
      <c r="AK4" s="25" t="s">
        <v>118</v>
      </c>
      <c r="AL4">
        <f>SUM(AJ7:AJ38)</f>
        <v>21</v>
      </c>
      <c r="AP4" s="25" t="s">
        <v>118</v>
      </c>
      <c r="AQ4">
        <f>SUM(AO7:AO38)</f>
        <v>21</v>
      </c>
      <c r="AU4" s="25" t="s">
        <v>118</v>
      </c>
      <c r="AV4">
        <f>SUM(AT7:AT38)</f>
        <v>21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13</v>
      </c>
      <c r="D7" s="56">
        <v>19</v>
      </c>
      <c r="E7" s="59">
        <v>24</v>
      </c>
      <c r="F7" s="56">
        <v>27</v>
      </c>
      <c r="G7" s="62">
        <v>14</v>
      </c>
      <c r="H7" s="62">
        <v>35</v>
      </c>
      <c r="I7" s="41">
        <v>24</v>
      </c>
      <c r="J7" s="41">
        <v>44</v>
      </c>
      <c r="K7" s="42">
        <v>0</v>
      </c>
      <c r="L7">
        <v>11212</v>
      </c>
      <c r="N7" s="35">
        <v>11111</v>
      </c>
      <c r="O7" s="35">
        <f>COUNTIF($L$7:$L$500,N7)</f>
        <v>1</v>
      </c>
      <c r="P7" s="35">
        <f>O7/$Q$4</f>
        <v>8.0000000000000002E-3</v>
      </c>
      <c r="Q7" s="35">
        <f>IF(P7=0,0,(P7*((LOG(P7))/LOG(2))))</f>
        <v>-5.5726274277296692E-2</v>
      </c>
      <c r="T7" s="35">
        <f>N7</f>
        <v>11111</v>
      </c>
      <c r="U7" s="35">
        <f>COUNTIF(L7:L27,T7)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COUNTIF(L28:L48,Y7)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COUNTIF(L49:L68,AD7)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COUNTIF(L69:L89,AI7)</f>
        <v>1</v>
      </c>
      <c r="AK7" s="35">
        <f>AJ7/(AL4-AJ25)</f>
        <v>7.1428571428571425E-2</v>
      </c>
      <c r="AL7" s="35">
        <f>IF(AK7=0,0,(AK7*((LOG(AK7))/LOG(2))))</f>
        <v>-0.27195392300411453</v>
      </c>
      <c r="AN7" s="35">
        <f>N7</f>
        <v>11111</v>
      </c>
      <c r="AO7" s="35">
        <f>COUNTIF(L90:L110,AN7)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COUNTIF(L111:L131,AS7)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12</v>
      </c>
      <c r="B8" s="57">
        <v>150</v>
      </c>
      <c r="C8" s="60">
        <v>13</v>
      </c>
      <c r="D8" s="57">
        <v>157</v>
      </c>
      <c r="E8" s="60">
        <v>24</v>
      </c>
      <c r="F8" s="57">
        <v>166</v>
      </c>
      <c r="G8" s="63">
        <v>14</v>
      </c>
      <c r="H8" s="63">
        <v>174</v>
      </c>
      <c r="I8" s="41">
        <v>13</v>
      </c>
      <c r="J8" s="41">
        <v>186</v>
      </c>
      <c r="K8" s="42">
        <v>0</v>
      </c>
      <c r="L8">
        <v>11211</v>
      </c>
      <c r="N8" s="35">
        <v>11112</v>
      </c>
      <c r="O8" s="35">
        <f>COUNTIF($L$7:$L$500,N8)</f>
        <v>2</v>
      </c>
      <c r="P8" s="35">
        <f>O8/$Q$4</f>
        <v>1.6E-2</v>
      </c>
      <c r="Q8" s="35">
        <f>IF(P8=0,0,(P8*((LOG(P8))/LOG(2))))</f>
        <v>-9.5452548554593397E-2</v>
      </c>
      <c r="T8" s="35">
        <f>N8</f>
        <v>11112</v>
      </c>
      <c r="U8" s="35">
        <f>COUNTIF(L7:L27,T8)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COUNTIF(L28:L48,Y8)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COUNTIF(L49:L68,AD8)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COUNTIF(L69:L89,AI8)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COUNTIF(L90:L110,AN8)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COUNTIF(L111:L131,AS8)</f>
        <v>2</v>
      </c>
      <c r="AU8" s="35">
        <f>AT8/(AV4-AT25)</f>
        <v>0.10526315789473684</v>
      </c>
      <c r="AV8" s="35">
        <f>IF(AU8=0,0,(AU8*((LOG(AU8))/LOG(2))))</f>
        <v>-0.34188710667827216</v>
      </c>
    </row>
    <row r="9" spans="1:48" x14ac:dyDescent="0.3">
      <c r="A9" s="57">
        <v>21</v>
      </c>
      <c r="B9" s="57">
        <v>290</v>
      </c>
      <c r="C9" s="60">
        <v>11</v>
      </c>
      <c r="D9" s="57">
        <v>299</v>
      </c>
      <c r="E9" s="60">
        <v>22</v>
      </c>
      <c r="F9" s="57">
        <v>308</v>
      </c>
      <c r="G9" s="63">
        <v>14</v>
      </c>
      <c r="H9" s="63">
        <v>316</v>
      </c>
      <c r="I9" s="41">
        <v>13</v>
      </c>
      <c r="J9" s="41">
        <v>330</v>
      </c>
      <c r="K9" s="42">
        <v>0</v>
      </c>
      <c r="L9">
        <v>21211</v>
      </c>
      <c r="N9" s="35">
        <v>11121</v>
      </c>
      <c r="O9" s="35">
        <f>COUNTIF($L$7:$L$500,N9)</f>
        <v>9</v>
      </c>
      <c r="P9" s="35">
        <f>O9/$Q$4</f>
        <v>7.1999999999999995E-2</v>
      </c>
      <c r="Q9" s="35">
        <f>IF(P9=0,0,(P9*((LOG(P9))/LOG(2))))</f>
        <v>-0.27330186839182374</v>
      </c>
      <c r="T9" s="35">
        <f>N9</f>
        <v>11121</v>
      </c>
      <c r="U9" s="35">
        <f>COUNTIF(L7:L27,T9)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COUNTIF(L28:L48,Y9)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COUNTIF(L49:L68,AD9)</f>
        <v>2</v>
      </c>
      <c r="AF9" s="35">
        <f>AE9/(AG4-AE25)</f>
        <v>0.18181818181818182</v>
      </c>
      <c r="AG9" s="35">
        <f>IF(AF9=0,0,(AF9*((LOG(AF9))/LOG(2))))</f>
        <v>-0.44716938520678134</v>
      </c>
      <c r="AI9" s="35">
        <f>N9</f>
        <v>11121</v>
      </c>
      <c r="AJ9" s="35">
        <f>COUNTIF(L69:L89,AI9)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COUNTIF(L90:L110,AN9)</f>
        <v>4</v>
      </c>
      <c r="AP9" s="35">
        <f>AO9/(AQ4-AO25)</f>
        <v>0.2857142857142857</v>
      </c>
      <c r="AQ9" s="35">
        <f>IF(AP9=0,0,(AP9*((LOG(AP9))/LOG(2))))</f>
        <v>-0.51638712058788683</v>
      </c>
      <c r="AS9" s="35">
        <f>N9</f>
        <v>11121</v>
      </c>
      <c r="AT9" s="35">
        <f>COUNTIF(L111:L131,AS9)</f>
        <v>3</v>
      </c>
      <c r="AU9" s="35">
        <f>AT9/(AV4-AT25)</f>
        <v>0.15789473684210525</v>
      </c>
      <c r="AV9" s="35">
        <f>IF(AU9=0,0,(AU9*((LOG(AU9))/LOG(2))))</f>
        <v>-0.42046815990354147</v>
      </c>
    </row>
    <row r="10" spans="1:48" x14ac:dyDescent="0.3">
      <c r="A10" s="57">
        <v>21</v>
      </c>
      <c r="B10" s="57">
        <v>436</v>
      </c>
      <c r="C10" s="60">
        <v>11</v>
      </c>
      <c r="D10" s="57">
        <v>444</v>
      </c>
      <c r="E10" s="60">
        <v>22</v>
      </c>
      <c r="F10" s="57">
        <v>453</v>
      </c>
      <c r="G10" s="63">
        <v>14</v>
      </c>
      <c r="H10" s="63">
        <v>465</v>
      </c>
      <c r="I10" s="41">
        <v>24</v>
      </c>
      <c r="J10" s="41">
        <v>474</v>
      </c>
      <c r="K10" s="42">
        <v>0</v>
      </c>
      <c r="L10">
        <v>21212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COUNTIF(L7:L27,T10)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COUNTIF(L28:L48,Y10)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COUNTIF(L49:L68,AD10)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COUNTIF(L69:L89,AI10)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COUNTIF(L90:L110,AN10)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COUNTIF(L111:L131,AS10)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578</v>
      </c>
      <c r="C11" s="60">
        <v>11</v>
      </c>
      <c r="D11" s="57">
        <v>586</v>
      </c>
      <c r="E11" s="60">
        <v>22</v>
      </c>
      <c r="F11" s="57">
        <v>595</v>
      </c>
      <c r="G11" s="63">
        <v>14</v>
      </c>
      <c r="H11" s="63">
        <v>604</v>
      </c>
      <c r="I11" s="41">
        <v>13</v>
      </c>
      <c r="J11" s="41">
        <v>618</v>
      </c>
      <c r="K11" s="42">
        <v>0</v>
      </c>
      <c r="L11">
        <v>21211</v>
      </c>
      <c r="N11" s="35">
        <v>11211</v>
      </c>
      <c r="O11" s="35">
        <f>COUNTIF($L$7:$L$500,N11)</f>
        <v>5</v>
      </c>
      <c r="P11" s="35">
        <f>O11/$Q$4</f>
        <v>0.04</v>
      </c>
      <c r="Q11" s="35">
        <f>IF(P11=0,0,(P11*((LOG(P11))/LOG(2))))</f>
        <v>-0.18575424759098899</v>
      </c>
      <c r="T11" s="35">
        <f>N11</f>
        <v>11211</v>
      </c>
      <c r="U11" s="35">
        <f>COUNTIF(L7:L27,T11)</f>
        <v>1</v>
      </c>
      <c r="V11" s="35">
        <f>U11/(W4-U25)</f>
        <v>5.8823529411764705E-2</v>
      </c>
      <c r="W11" s="35">
        <f>IF(V11=0,0,(V11*((LOG(V11))/LOG(2))))</f>
        <v>-0.24043899066178465</v>
      </c>
      <c r="Y11" s="35">
        <f>N11</f>
        <v>11211</v>
      </c>
      <c r="Z11" s="35">
        <f>COUNTIF(L28:L48,Y11)</f>
        <v>3</v>
      </c>
      <c r="AA11" s="35">
        <f>Z11/(AB4-Z25)</f>
        <v>0.3</v>
      </c>
      <c r="AB11" s="35">
        <f>IF(AA11=0,0,(AA11*((LOG(AA11))/LOG(2))))</f>
        <v>-0.52108967824986185</v>
      </c>
      <c r="AD11" s="35">
        <f>N11</f>
        <v>11211</v>
      </c>
      <c r="AE11" s="35">
        <f>COUNTIF(L49:L68,AD11)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COUNTIF(L69:L89,AI11)</f>
        <v>1</v>
      </c>
      <c r="AK11" s="35">
        <f>AJ11/(AL4-AJ25)</f>
        <v>7.1428571428571425E-2</v>
      </c>
      <c r="AL11" s="35">
        <f>IF(AK11=0,0,(AK11*((LOG(AK11))/LOG(2))))</f>
        <v>-0.27195392300411453</v>
      </c>
      <c r="AN11" s="35">
        <f>N11</f>
        <v>11211</v>
      </c>
      <c r="AO11" s="35">
        <f>COUNTIF(L90:L110,AN11)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COUNTIF(L111:L131,AS11)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720</v>
      </c>
      <c r="C12" s="60">
        <v>11</v>
      </c>
      <c r="D12" s="57">
        <v>727</v>
      </c>
      <c r="E12" s="60">
        <v>22</v>
      </c>
      <c r="F12" s="57">
        <v>738</v>
      </c>
      <c r="G12" s="63">
        <v>14</v>
      </c>
      <c r="H12" s="63">
        <v>745</v>
      </c>
      <c r="I12" s="41">
        <v>13</v>
      </c>
      <c r="J12" s="41">
        <v>755</v>
      </c>
      <c r="K12" s="42">
        <v>0</v>
      </c>
      <c r="L12">
        <v>21211</v>
      </c>
      <c r="N12" s="35">
        <v>11212</v>
      </c>
      <c r="O12" s="35">
        <f>COUNTIF($L$7:$L$500,N12)</f>
        <v>5</v>
      </c>
      <c r="P12" s="35">
        <f>O12/$Q$4</f>
        <v>0.04</v>
      </c>
      <c r="Q12" s="35">
        <f>IF(P12=0,0,(P12*((LOG(P12))/LOG(2))))</f>
        <v>-0.18575424759098899</v>
      </c>
      <c r="T12" s="35">
        <f>N12</f>
        <v>11212</v>
      </c>
      <c r="U12" s="35">
        <f>COUNTIF(L7:L27,T12)</f>
        <v>1</v>
      </c>
      <c r="V12" s="35">
        <f>U12/(W4-U25)</f>
        <v>5.8823529411764705E-2</v>
      </c>
      <c r="W12" s="35">
        <f>IF(V12=0,0,(V12*((LOG(V12))/LOG(2))))</f>
        <v>-0.24043899066178465</v>
      </c>
      <c r="Y12" s="35">
        <f>N12</f>
        <v>11212</v>
      </c>
      <c r="Z12" s="35">
        <f>COUNTIF(L28:L48,Y12)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COUNTIF(L49:L68,AD12)</f>
        <v>1</v>
      </c>
      <c r="AF12" s="35">
        <f>AE12/(AG4-AE25)</f>
        <v>9.0909090909090912E-2</v>
      </c>
      <c r="AG12" s="35">
        <f>IF(AF12=0,0,(AF12*((LOG(AF12))/LOG(2))))</f>
        <v>-0.31449378351248153</v>
      </c>
      <c r="AI12" s="35">
        <f>N12</f>
        <v>11212</v>
      </c>
      <c r="AJ12" s="35">
        <f>COUNTIF(L69:L89,AI12)</f>
        <v>1</v>
      </c>
      <c r="AK12" s="35">
        <f>AJ12/(AL4-AJ25)</f>
        <v>7.1428571428571425E-2</v>
      </c>
      <c r="AL12" s="35">
        <f>IF(AK12=0,0,(AK12*((LOG(AK12))/LOG(2))))</f>
        <v>-0.27195392300411453</v>
      </c>
      <c r="AN12" s="35">
        <f>N12</f>
        <v>11212</v>
      </c>
      <c r="AO12" s="35">
        <f>COUNTIF(L90:L110,AN12)</f>
        <v>1</v>
      </c>
      <c r="AP12" s="35">
        <f>AO12/(AQ4-AO25)</f>
        <v>7.1428571428571425E-2</v>
      </c>
      <c r="AQ12" s="35">
        <f>IF(AP12=0,0,(AP12*((LOG(AP12))/LOG(2))))</f>
        <v>-0.27195392300411453</v>
      </c>
      <c r="AS12" s="35">
        <f>N12</f>
        <v>11212</v>
      </c>
      <c r="AT12" s="35">
        <f>COUNTIF(L111:L131,AS12)</f>
        <v>1</v>
      </c>
      <c r="AU12" s="35">
        <f>AT12/(AV4-AT25)</f>
        <v>5.2631578947368418E-2</v>
      </c>
      <c r="AV12" s="35">
        <f>IF(AU12=0,0,(AU12*((LOG(AU12))/LOG(2))))</f>
        <v>-0.22357513228650452</v>
      </c>
    </row>
    <row r="13" spans="1:48" x14ac:dyDescent="0.3">
      <c r="A13" s="57">
        <v>12</v>
      </c>
      <c r="B13" s="57">
        <v>873</v>
      </c>
      <c r="C13" s="60">
        <v>24</v>
      </c>
      <c r="D13" s="57">
        <v>882</v>
      </c>
      <c r="E13" s="60">
        <v>13</v>
      </c>
      <c r="F13" s="57">
        <v>890</v>
      </c>
      <c r="G13" s="63">
        <v>23</v>
      </c>
      <c r="H13" s="63">
        <v>936</v>
      </c>
      <c r="I13" s="41">
        <v>13</v>
      </c>
      <c r="J13" s="41">
        <v>942</v>
      </c>
      <c r="K13" s="42">
        <v>0</v>
      </c>
      <c r="L13">
        <v>12121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COUNTIF(L28:L48,Y13)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COUNTIF(L49:L68,AD13)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COUNTIF(L69:L89,AI13)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COUNTIF(L90:L110,AN13)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COUNTIF(L111:L131,AS13)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1055</v>
      </c>
      <c r="C14" s="60">
        <v>11</v>
      </c>
      <c r="D14" s="57">
        <v>1061</v>
      </c>
      <c r="E14" s="60">
        <v>22</v>
      </c>
      <c r="F14" s="57">
        <v>1070</v>
      </c>
      <c r="G14" s="63">
        <v>14</v>
      </c>
      <c r="H14" s="63">
        <v>1076</v>
      </c>
      <c r="I14" s="41">
        <v>24</v>
      </c>
      <c r="J14" s="41">
        <v>1087</v>
      </c>
      <c r="K14" s="42">
        <v>0</v>
      </c>
      <c r="L14">
        <v>21212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COUNTIF(L7:L27,T14)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COUNTIF(L28:L48,Y14)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COUNTIF(L49:L68,AD14)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COUNTIF(L69:L89,AI14)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COUNTIF(L90:L110,AN14)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COUNTIF(L111:L131,AS14)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1198</v>
      </c>
      <c r="C15" s="60">
        <v>11</v>
      </c>
      <c r="D15" s="57">
        <v>1206</v>
      </c>
      <c r="E15" s="60">
        <v>11</v>
      </c>
      <c r="F15" s="57">
        <v>1220</v>
      </c>
      <c r="G15" s="63">
        <v>21</v>
      </c>
      <c r="H15" s="63">
        <v>1232</v>
      </c>
      <c r="I15" s="41">
        <v>11</v>
      </c>
      <c r="J15" s="41">
        <v>1240</v>
      </c>
      <c r="K15" s="42">
        <v>1</v>
      </c>
      <c r="L15">
        <v>21121</v>
      </c>
      <c r="N15" s="35">
        <v>12111</v>
      </c>
      <c r="O15" s="35">
        <f>COUNTIF($L$7:$L$500,N15)</f>
        <v>2</v>
      </c>
      <c r="P15" s="35">
        <f>O15/$Q$4</f>
        <v>1.6E-2</v>
      </c>
      <c r="Q15" s="35">
        <f>IF(P15=0,0,(P15*((LOG(P15))/LOG(2))))</f>
        <v>-9.5452548554593397E-2</v>
      </c>
      <c r="T15" s="35">
        <f>N15</f>
        <v>12111</v>
      </c>
      <c r="U15" s="35">
        <f>COUNTIF(L7:L27,T15)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COUNTIF(L28:L48,Y15)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COUNTIF(L49:L68,AD15)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COUNTIF(L69:L89,AI15)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COUNTIF(L90:L110,AN15)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COUNTIF(L111:L131,AS15)</f>
        <v>2</v>
      </c>
      <c r="AU15" s="35">
        <f>AT15/(AV4-AT25)</f>
        <v>0.10526315789473684</v>
      </c>
      <c r="AV15" s="35">
        <f>IF(AU15=0,0,(AU15*((LOG(AU15))/LOG(2))))</f>
        <v>-0.34188710667827216</v>
      </c>
    </row>
    <row r="16" spans="1:48" x14ac:dyDescent="0.3">
      <c r="A16" s="57">
        <v>21</v>
      </c>
      <c r="B16" s="57">
        <v>1331</v>
      </c>
      <c r="C16" s="60">
        <v>11</v>
      </c>
      <c r="D16" s="57">
        <v>1340</v>
      </c>
      <c r="E16" s="60">
        <v>22</v>
      </c>
      <c r="F16" s="57">
        <v>1349</v>
      </c>
      <c r="G16" s="63">
        <v>14</v>
      </c>
      <c r="H16" s="63">
        <v>1357</v>
      </c>
      <c r="I16" s="41">
        <v>13</v>
      </c>
      <c r="J16" s="41">
        <v>1383</v>
      </c>
      <c r="K16" s="42">
        <v>0</v>
      </c>
      <c r="L16">
        <v>21211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COUNTIF(L28:L48,Y16)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COUNTIF(L49:L68,AD16)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COUNTIF(L69:L89,AI16)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COUNTIF(L90:L110,AN16)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COUNTIF(L111:L131,AS16)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21</v>
      </c>
      <c r="B17" s="57">
        <v>1482</v>
      </c>
      <c r="C17" s="60">
        <v>11</v>
      </c>
      <c r="D17" s="57">
        <v>1487</v>
      </c>
      <c r="E17" s="60">
        <v>11</v>
      </c>
      <c r="F17" s="57">
        <v>1494</v>
      </c>
      <c r="G17" s="63">
        <v>21</v>
      </c>
      <c r="H17" s="63">
        <v>1503</v>
      </c>
      <c r="I17" s="41">
        <v>11</v>
      </c>
      <c r="J17" s="41">
        <v>1509</v>
      </c>
      <c r="K17" s="42">
        <v>1</v>
      </c>
      <c r="L17">
        <v>21121</v>
      </c>
      <c r="N17" s="35">
        <v>12121</v>
      </c>
      <c r="O17" s="35">
        <f>COUNTIF($L$7:$L$500,N17)</f>
        <v>4</v>
      </c>
      <c r="P17" s="35">
        <f>O17/$Q$4</f>
        <v>3.2000000000000001E-2</v>
      </c>
      <c r="Q17" s="35">
        <f>IF(P17=0,0,(P17*((LOG(P17))/LOG(2))))</f>
        <v>-0.15890509710918679</v>
      </c>
      <c r="T17" s="35">
        <f>N17</f>
        <v>12121</v>
      </c>
      <c r="U17" s="35">
        <f>COUNTIF(L7:L27,T17)</f>
        <v>2</v>
      </c>
      <c r="V17" s="35">
        <f>U17/(W4-U25)</f>
        <v>0.11764705882352941</v>
      </c>
      <c r="W17" s="35">
        <f>IF(V17=0,0,(V17*((LOG(V17))/LOG(2))))</f>
        <v>-0.36323092250003997</v>
      </c>
      <c r="Y17" s="35">
        <f>N17</f>
        <v>12121</v>
      </c>
      <c r="Z17" s="35">
        <f>COUNTIF(L28:L48,Y17)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COUNTIF(L49:L68,AD17)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COUNTIF(L69:L89,AI17)</f>
        <v>1</v>
      </c>
      <c r="AK17" s="35">
        <f>AJ17/(AL4-AJ25)</f>
        <v>7.1428571428571425E-2</v>
      </c>
      <c r="AL17" s="35">
        <f>IF(AK17=0,0,(AK17*((LOG(AK17))/LOG(2))))</f>
        <v>-0.27195392300411453</v>
      </c>
      <c r="AN17" s="35">
        <f>N17</f>
        <v>12121</v>
      </c>
      <c r="AO17" s="35">
        <f>COUNTIF(L90:L110,AN17)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COUNTIF(L111:L131,AS17)</f>
        <v>1</v>
      </c>
      <c r="AU17" s="35">
        <f>AT17/(AV4-AT25)</f>
        <v>5.2631578947368418E-2</v>
      </c>
      <c r="AV17" s="35">
        <f>IF(AU17=0,0,(AU17*((LOG(AU17))/LOG(2))))</f>
        <v>-0.22357513228650452</v>
      </c>
    </row>
    <row r="18" spans="1:48" x14ac:dyDescent="0.3">
      <c r="A18" s="57">
        <v>21</v>
      </c>
      <c r="B18" s="57">
        <v>1598</v>
      </c>
      <c r="C18" s="60">
        <v>11</v>
      </c>
      <c r="D18" s="57">
        <v>1606</v>
      </c>
      <c r="E18" s="60">
        <v>22</v>
      </c>
      <c r="F18" s="57">
        <v>1614</v>
      </c>
      <c r="G18" s="63">
        <v>14</v>
      </c>
      <c r="H18" s="63">
        <v>1620</v>
      </c>
      <c r="I18" s="41">
        <v>13</v>
      </c>
      <c r="J18" s="41">
        <v>1652</v>
      </c>
      <c r="K18" s="42">
        <v>0</v>
      </c>
      <c r="L18">
        <v>21211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COUNTIF(L7:L27,T18)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COUNTIF(L28:L48,Y18)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COUNTIF(L49:L68,AD18)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COUNTIF(L69:L89,AI18)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COUNTIF(L90:L110,AN18)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COUNTIF(L111:L131,AS18)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1750</v>
      </c>
      <c r="C19" s="60">
        <v>11</v>
      </c>
      <c r="D19" s="57">
        <v>1755</v>
      </c>
      <c r="E19" s="60">
        <v>11</v>
      </c>
      <c r="F19" s="57">
        <v>1770</v>
      </c>
      <c r="G19" s="63">
        <v>21</v>
      </c>
      <c r="H19" s="63">
        <v>1779</v>
      </c>
      <c r="I19" s="41">
        <v>11</v>
      </c>
      <c r="J19" s="41">
        <v>1784</v>
      </c>
      <c r="K19" s="42">
        <v>1</v>
      </c>
      <c r="L19">
        <v>21121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COUNTIF(L7:L27,T19)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COUNTIF(L28:L48,Y19)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COUNTIF(L49:L68,AD19)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COUNTIF(L69:L89,AI19)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COUNTIF(L90:L110,AN19)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COUNTIF(L111:L131,AS19)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7">
        <v>12</v>
      </c>
      <c r="B20" s="57">
        <v>1881</v>
      </c>
      <c r="C20" s="60">
        <v>24</v>
      </c>
      <c r="D20" s="57">
        <v>1890</v>
      </c>
      <c r="E20" s="60">
        <v>13</v>
      </c>
      <c r="F20" s="57">
        <v>1897</v>
      </c>
      <c r="G20" s="63">
        <v>23</v>
      </c>
      <c r="H20" s="63">
        <v>1948</v>
      </c>
      <c r="I20" s="41">
        <v>13</v>
      </c>
      <c r="J20" s="41">
        <v>1956</v>
      </c>
      <c r="K20" s="42">
        <v>0</v>
      </c>
      <c r="L20">
        <v>12121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COUNTIF(L28:L48,Y20)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COUNTIF(L49:L68,AD20)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COUNTIF(L69:L89,AI20)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COUNTIF(L90:L110,AN20)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COUNTIF(L111:L131,AS20)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7">
        <v>21</v>
      </c>
      <c r="B21" s="57">
        <v>2057</v>
      </c>
      <c r="C21" s="60">
        <v>11</v>
      </c>
      <c r="D21" s="57">
        <v>2062</v>
      </c>
      <c r="E21" s="60">
        <v>22</v>
      </c>
      <c r="F21" s="57">
        <v>2071</v>
      </c>
      <c r="G21" s="63">
        <v>14</v>
      </c>
      <c r="H21" s="63">
        <v>2078</v>
      </c>
      <c r="I21" s="41">
        <v>13</v>
      </c>
      <c r="J21" s="41">
        <v>2102</v>
      </c>
      <c r="K21" s="42">
        <v>0</v>
      </c>
      <c r="L21">
        <v>21211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COUNTIF(L28:L48,Y21)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COUNTIF(L49:L68,AD21)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COUNTIF(L69:L89,AI21)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COUNTIF(L90:L110,AN21)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COUNTIF(L111:L131,AS21)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7">
        <v>21</v>
      </c>
      <c r="B22" s="57">
        <v>2210</v>
      </c>
      <c r="C22" s="60">
        <v>11</v>
      </c>
      <c r="D22" s="57">
        <v>2217</v>
      </c>
      <c r="E22" s="60">
        <v>22</v>
      </c>
      <c r="F22" s="57">
        <v>2226</v>
      </c>
      <c r="G22" s="63">
        <v>14</v>
      </c>
      <c r="H22" s="63">
        <v>2282</v>
      </c>
      <c r="I22" s="41">
        <v>13</v>
      </c>
      <c r="J22" s="41">
        <v>2295</v>
      </c>
      <c r="K22" s="42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COUNTIF(L7:L27,T22)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COUNTIF(L28:L48,Y22)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COUNTIF(L49:L68,AD22)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COUNTIF(L69:L89,AI22)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COUNTIF(L90:L110,AN22)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COUNTIF(L111:L131,AS22)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7">
        <v>21</v>
      </c>
      <c r="B23" s="57">
        <v>2393</v>
      </c>
      <c r="C23" s="60">
        <v>11</v>
      </c>
      <c r="D23" s="57">
        <v>2401</v>
      </c>
      <c r="E23" s="60">
        <v>11</v>
      </c>
      <c r="F23" s="57">
        <v>2408</v>
      </c>
      <c r="G23" s="63">
        <v>12</v>
      </c>
      <c r="H23" s="63">
        <v>2425</v>
      </c>
      <c r="I23" s="41">
        <v>24</v>
      </c>
      <c r="J23" s="41">
        <v>2433</v>
      </c>
      <c r="K23" s="42">
        <v>0</v>
      </c>
      <c r="L23">
        <v>21112</v>
      </c>
      <c r="N23" s="35">
        <v>21111</v>
      </c>
      <c r="O23" s="35">
        <f>COUNTIF($L$7:$L$500,N23)</f>
        <v>18</v>
      </c>
      <c r="P23" s="35">
        <f>O23/$Q$4</f>
        <v>0.14399999999999999</v>
      </c>
      <c r="Q23" s="35">
        <f>IF(P23=0,0,(P23*((LOG(P23))/LOG(2))))</f>
        <v>-0.40260373678364753</v>
      </c>
      <c r="T23" s="35">
        <f>N23</f>
        <v>21111</v>
      </c>
      <c r="U23" s="35">
        <f>COUNTIF(L7:L27,T23)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COUNTIF(L28:L48,Y23)</f>
        <v>2</v>
      </c>
      <c r="AA23" s="35">
        <f>Z23/(AB4-Z25)</f>
        <v>0.2</v>
      </c>
      <c r="AB23" s="35">
        <f>IF(AA23=0,0,(AA23*((LOG(AA23))/LOG(2))))</f>
        <v>-0.46438561897747244</v>
      </c>
      <c r="AD23" s="35">
        <f>N23</f>
        <v>21111</v>
      </c>
      <c r="AE23" s="35">
        <f>COUNTIF(L49:L68,AD23)</f>
        <v>5</v>
      </c>
      <c r="AF23" s="35">
        <f>AE23/(AG4-AE25)</f>
        <v>0.45454545454545453</v>
      </c>
      <c r="AG23" s="35">
        <f>IF(AF23=0,0,(AF23*((LOG(AF23))/LOG(2))))</f>
        <v>-0.51704705624997038</v>
      </c>
      <c r="AI23" s="35">
        <f>N23</f>
        <v>21111</v>
      </c>
      <c r="AJ23" s="35">
        <f>COUNTIF(L69:L89,AI23)</f>
        <v>4</v>
      </c>
      <c r="AK23" s="35">
        <f>AJ23/(AL4-AJ25)</f>
        <v>0.2857142857142857</v>
      </c>
      <c r="AL23" s="35">
        <f>IF(AK23=0,0,(AK23*((LOG(AK23))/LOG(2))))</f>
        <v>-0.51638712058788683</v>
      </c>
      <c r="AN23" s="35">
        <f>N23</f>
        <v>21111</v>
      </c>
      <c r="AO23" s="35">
        <f>COUNTIF(L90:L110,AN23)</f>
        <v>2</v>
      </c>
      <c r="AP23" s="35">
        <f>AO23/(AQ4-AO25)</f>
        <v>0.14285714285714285</v>
      </c>
      <c r="AQ23" s="35">
        <f>IF(AP23=0,0,(AP23*((LOG(AP23))/LOG(2))))</f>
        <v>-0.40105070315108626</v>
      </c>
      <c r="AS23" s="35">
        <f>N23</f>
        <v>21111</v>
      </c>
      <c r="AT23" s="35">
        <f>COUNTIF(L111:L131,AS23)</f>
        <v>5</v>
      </c>
      <c r="AU23" s="35">
        <f>AT23/(AV4-AT25)</f>
        <v>0.26315789473684209</v>
      </c>
      <c r="AV23" s="35">
        <f>IF(AU23=0,0,(AU23*((LOG(AU23))/LOG(2))))</f>
        <v>-0.50684195225163764</v>
      </c>
    </row>
    <row r="24" spans="1:48" x14ac:dyDescent="0.3">
      <c r="A24" s="57">
        <v>21</v>
      </c>
      <c r="B24" s="57">
        <v>2530</v>
      </c>
      <c r="C24" s="60">
        <v>11</v>
      </c>
      <c r="D24" s="57">
        <v>2538</v>
      </c>
      <c r="E24" s="60">
        <v>22</v>
      </c>
      <c r="F24" s="57">
        <v>2546</v>
      </c>
      <c r="G24" s="63">
        <v>14</v>
      </c>
      <c r="H24" s="63">
        <v>2554</v>
      </c>
      <c r="I24" s="41">
        <v>13</v>
      </c>
      <c r="J24" s="41">
        <v>2588</v>
      </c>
      <c r="K24" s="42">
        <v>0</v>
      </c>
      <c r="L24">
        <v>21211</v>
      </c>
      <c r="N24" s="35">
        <v>21112</v>
      </c>
      <c r="O24" s="35">
        <f>COUNTIF($L$7:$L$500,N24)</f>
        <v>17</v>
      </c>
      <c r="P24" s="35">
        <f>O24/$Q$4</f>
        <v>0.13600000000000001</v>
      </c>
      <c r="Q24" s="35">
        <f>IF(P24=0,0,(P24*((LOG(P24))/LOG(2))))</f>
        <v>-0.39145171630399767</v>
      </c>
      <c r="T24" s="35">
        <f>N24</f>
        <v>21112</v>
      </c>
      <c r="U24" s="35">
        <f>COUNTIF(L7:L27,T24)</f>
        <v>1</v>
      </c>
      <c r="V24" s="35">
        <f>U24/(W4-U25)</f>
        <v>5.8823529411764705E-2</v>
      </c>
      <c r="W24" s="35">
        <f>IF(V24=0,0,(V24*((LOG(V24))/LOG(2))))</f>
        <v>-0.24043899066178465</v>
      </c>
      <c r="Y24" s="35">
        <f>N24</f>
        <v>21112</v>
      </c>
      <c r="Z24" s="35">
        <f>COUNTIF(L28:L48,Y24)</f>
        <v>2</v>
      </c>
      <c r="AA24" s="35">
        <f>Z24/(AB4-Z25)</f>
        <v>0.2</v>
      </c>
      <c r="AB24" s="35">
        <f>IF(AA24=0,0,(AA24*((LOG(AA24))/LOG(2))))</f>
        <v>-0.46438561897747244</v>
      </c>
      <c r="AD24" s="35">
        <f>N24</f>
        <v>21112</v>
      </c>
      <c r="AE24" s="35">
        <f>COUNTIF(L49:L68,AD24)</f>
        <v>2</v>
      </c>
      <c r="AF24" s="35">
        <f>AE24/(AG4-AE25)</f>
        <v>0.18181818181818182</v>
      </c>
      <c r="AG24" s="35">
        <f>IF(AF24=0,0,(AF24*((LOG(AF24))/LOG(2))))</f>
        <v>-0.44716938520678134</v>
      </c>
      <c r="AI24" s="35">
        <f>N24</f>
        <v>21112</v>
      </c>
      <c r="AJ24" s="35">
        <f>COUNTIF(L69:L89,AI24)</f>
        <v>3</v>
      </c>
      <c r="AK24" s="35">
        <f>AJ24/(AL4-AJ25)</f>
        <v>0.21428571428571427</v>
      </c>
      <c r="AL24" s="35">
        <f>IF(AK24=0,0,(AK24*((LOG(AK24))/LOG(2))))</f>
        <v>-0.47622694742923877</v>
      </c>
      <c r="AN24" s="35">
        <f>N24</f>
        <v>21112</v>
      </c>
      <c r="AO24" s="35">
        <f>COUNTIF(L90:L110,AN24)</f>
        <v>5</v>
      </c>
      <c r="AP24" s="35">
        <f>AO24/(AQ4-AO25)</f>
        <v>0.35714285714285715</v>
      </c>
      <c r="AQ24" s="35">
        <f>IF(AP24=0,0,(AP24*((LOG(AP24))/LOG(2))))</f>
        <v>-0.53050958113222924</v>
      </c>
      <c r="AS24" s="35">
        <f>N24</f>
        <v>21112</v>
      </c>
      <c r="AT24" s="35">
        <f>COUNTIF(L111:L131,AS24)</f>
        <v>4</v>
      </c>
      <c r="AU24" s="35">
        <f>AT24/(AV4-AT25)</f>
        <v>0.21052631578947367</v>
      </c>
      <c r="AV24" s="35">
        <f>IF(AU24=0,0,(AU24*((LOG(AU24))/LOG(2))))</f>
        <v>-0.47324789756707064</v>
      </c>
    </row>
    <row r="25" spans="1:48" x14ac:dyDescent="0.3">
      <c r="A25" s="57">
        <v>21</v>
      </c>
      <c r="B25" s="57">
        <v>2689</v>
      </c>
      <c r="C25" s="60">
        <v>11</v>
      </c>
      <c r="D25" s="57">
        <v>2694</v>
      </c>
      <c r="E25" s="60">
        <v>22</v>
      </c>
      <c r="F25" s="57">
        <v>2703</v>
      </c>
      <c r="G25" s="63">
        <v>23</v>
      </c>
      <c r="H25" s="63">
        <v>2721</v>
      </c>
      <c r="I25" s="41">
        <v>13</v>
      </c>
      <c r="J25" s="41">
        <v>2726</v>
      </c>
      <c r="K25" s="42">
        <v>0</v>
      </c>
      <c r="L25">
        <v>21221</v>
      </c>
      <c r="N25" s="35">
        <v>21121</v>
      </c>
      <c r="O25" s="35">
        <f>COUNTIF($L$7:$L$500,N25)</f>
        <v>40</v>
      </c>
      <c r="P25" s="35">
        <f>O25/$Q$4</f>
        <v>0.32</v>
      </c>
      <c r="Q25" s="35">
        <f>IF(P25=0,0,(P25*((LOG(P25))/LOG(2))))</f>
        <v>-0.52603398072791185</v>
      </c>
      <c r="T25" s="35">
        <f>N25</f>
        <v>21121</v>
      </c>
      <c r="U25" s="35">
        <f>COUNTIF(L7:L27,T25)</f>
        <v>4</v>
      </c>
      <c r="V25" s="54"/>
      <c r="W25" s="55"/>
      <c r="Y25" s="35">
        <f>N25</f>
        <v>21121</v>
      </c>
      <c r="Z25" s="35">
        <f>COUNTIF(L28:L48,Y25)</f>
        <v>11</v>
      </c>
      <c r="AA25" s="54"/>
      <c r="AB25" s="55"/>
      <c r="AD25" s="35">
        <f>N25</f>
        <v>21121</v>
      </c>
      <c r="AE25" s="35">
        <f>COUNTIF(L49:L68,AD25)</f>
        <v>9</v>
      </c>
      <c r="AF25" s="54"/>
      <c r="AG25" s="55"/>
      <c r="AI25" s="35">
        <f>N25</f>
        <v>21121</v>
      </c>
      <c r="AJ25" s="35">
        <f>COUNTIF(L69:L89,AI25)</f>
        <v>7</v>
      </c>
      <c r="AK25" s="54"/>
      <c r="AL25" s="55"/>
      <c r="AN25" s="35">
        <f>N25</f>
        <v>21121</v>
      </c>
      <c r="AO25" s="35">
        <f>COUNTIF(L90:L110,AN25)</f>
        <v>7</v>
      </c>
      <c r="AP25" s="54"/>
      <c r="AQ25" s="55"/>
      <c r="AS25" s="35">
        <f>N25</f>
        <v>21121</v>
      </c>
      <c r="AT25" s="35">
        <f>COUNTIF(L111:L131,AS25)</f>
        <v>2</v>
      </c>
      <c r="AU25" s="54"/>
      <c r="AV25" s="55"/>
    </row>
    <row r="26" spans="1:48" x14ac:dyDescent="0.3">
      <c r="A26" s="57">
        <v>21</v>
      </c>
      <c r="B26" s="57">
        <v>2824</v>
      </c>
      <c r="C26" s="60">
        <v>11</v>
      </c>
      <c r="D26" s="57">
        <v>2832</v>
      </c>
      <c r="E26" s="60">
        <v>11</v>
      </c>
      <c r="F26" s="57">
        <v>2837</v>
      </c>
      <c r="G26" s="63">
        <v>21</v>
      </c>
      <c r="H26" s="63">
        <v>2845</v>
      </c>
      <c r="I26" s="41">
        <v>11</v>
      </c>
      <c r="J26" s="41">
        <v>2853</v>
      </c>
      <c r="K26" s="42">
        <v>1</v>
      </c>
      <c r="L26">
        <v>21121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COUNTIF(L28:L48,Y26)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COUNTIF(L49:L68,AD26)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COUNTIF(L69:L89,AI26)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COUNTIF(L90:L110,AN26)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COUNTIF(L111:L131,AS26)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7">
        <v>21</v>
      </c>
      <c r="B27" s="57">
        <v>2944</v>
      </c>
      <c r="C27" s="60">
        <v>11</v>
      </c>
      <c r="D27" s="57">
        <v>2952</v>
      </c>
      <c r="E27" s="60">
        <v>22</v>
      </c>
      <c r="F27" s="57">
        <v>2958</v>
      </c>
      <c r="G27" s="63">
        <v>14</v>
      </c>
      <c r="H27" s="63">
        <v>2965</v>
      </c>
      <c r="I27" s="41">
        <v>13</v>
      </c>
      <c r="J27" s="41">
        <v>2986</v>
      </c>
      <c r="K27" s="42">
        <v>0</v>
      </c>
      <c r="L27">
        <v>21211</v>
      </c>
      <c r="N27" s="35">
        <v>21211</v>
      </c>
      <c r="O27" s="35">
        <f>COUNTIF($L$7:$L$500,N27)</f>
        <v>15</v>
      </c>
      <c r="P27" s="35">
        <f>O27/$Q$4</f>
        <v>0.12</v>
      </c>
      <c r="Q27" s="35">
        <f>IF(P27=0,0,(P27*((LOG(P27))/LOG(2))))</f>
        <v>-0.36706724268642821</v>
      </c>
      <c r="T27" s="35">
        <f>N27</f>
        <v>21211</v>
      </c>
      <c r="U27" s="35">
        <f>COUNTIF(L7:L27,T27)</f>
        <v>9</v>
      </c>
      <c r="V27" s="35">
        <f>U27/(W4-U25)</f>
        <v>0.52941176470588236</v>
      </c>
      <c r="W27" s="35">
        <f>IF(V27=0,0,(V27*((LOG(V27))/LOG(2))))</f>
        <v>-0.48575532695719081</v>
      </c>
      <c r="Y27" s="35">
        <f>N27</f>
        <v>21211</v>
      </c>
      <c r="Z27" s="35">
        <f>COUNTIF(L28:L48,Y27)</f>
        <v>3</v>
      </c>
      <c r="AA27" s="35">
        <f>Z27/(AB4-Z25)</f>
        <v>0.3</v>
      </c>
      <c r="AB27" s="35">
        <f>IF(AA27=0,0,(AA27*((LOG(AA27))/LOG(2))))</f>
        <v>-0.52108967824986185</v>
      </c>
      <c r="AD27" s="35">
        <f>N27</f>
        <v>21211</v>
      </c>
      <c r="AE27" s="35">
        <f>COUNTIF(L49:L68,AD27)</f>
        <v>1</v>
      </c>
      <c r="AF27" s="35">
        <f>AE27/(AG4-AE25)</f>
        <v>9.0909090909090912E-2</v>
      </c>
      <c r="AG27" s="35">
        <f>IF(AF27=0,0,(AF27*((LOG(AF27))/LOG(2))))</f>
        <v>-0.31449378351248153</v>
      </c>
      <c r="AI27" s="35">
        <f>N27</f>
        <v>21211</v>
      </c>
      <c r="AJ27" s="35">
        <f>COUNTIF(L69:L89,AI27)</f>
        <v>2</v>
      </c>
      <c r="AK27" s="35">
        <f>AJ27/(AL4-AJ25)</f>
        <v>0.14285714285714285</v>
      </c>
      <c r="AL27" s="35">
        <f>IF(AK27=0,0,(AK27*((LOG(AK27))/LOG(2))))</f>
        <v>-0.40105070315108626</v>
      </c>
      <c r="AN27" s="35">
        <f>N27</f>
        <v>21211</v>
      </c>
      <c r="AO27" s="35">
        <f>COUNTIF(L90:L110,AN27)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COUNTIF(L111:L131,AS27)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3082</v>
      </c>
      <c r="C28" s="61">
        <v>11</v>
      </c>
      <c r="D28" s="58">
        <v>3087</v>
      </c>
      <c r="E28" s="61">
        <v>11</v>
      </c>
      <c r="F28" s="58">
        <v>3091</v>
      </c>
      <c r="G28" s="64">
        <v>21</v>
      </c>
      <c r="H28" s="64">
        <v>3100</v>
      </c>
      <c r="I28" s="40">
        <v>11</v>
      </c>
      <c r="J28" s="40">
        <v>3108</v>
      </c>
      <c r="K28" s="50">
        <v>1</v>
      </c>
      <c r="L28">
        <v>21121</v>
      </c>
      <c r="N28" s="35">
        <v>21212</v>
      </c>
      <c r="O28" s="35">
        <f>COUNTIF($L$7:$L$500,N28)</f>
        <v>6</v>
      </c>
      <c r="P28" s="35">
        <f>O28/$Q$4</f>
        <v>4.8000000000000001E-2</v>
      </c>
      <c r="Q28" s="35">
        <f>IF(P28=0,0,(P28*((LOG(P28))/LOG(2))))</f>
        <v>-0.2102794456291647</v>
      </c>
      <c r="T28" s="35">
        <f>N28</f>
        <v>21212</v>
      </c>
      <c r="U28" s="35">
        <f>COUNTIF(L7:L27,T28)</f>
        <v>2</v>
      </c>
      <c r="V28" s="35">
        <f>U28/(W4-U25)</f>
        <v>0.11764705882352941</v>
      </c>
      <c r="W28" s="35">
        <f>IF(V28=0,0,(V28*((LOG(V28))/LOG(2))))</f>
        <v>-0.36323092250003997</v>
      </c>
      <c r="Y28" s="35">
        <f>N28</f>
        <v>21212</v>
      </c>
      <c r="Z28" s="35">
        <f>COUNTIF(L28:L48,Y28)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COUNTIF(L49:L68,AD28)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COUNTIF(L69:L89,AI28)</f>
        <v>1</v>
      </c>
      <c r="AK28" s="35">
        <f>AJ28/(AL4-AJ25)</f>
        <v>7.1428571428571425E-2</v>
      </c>
      <c r="AL28" s="35">
        <f>IF(AK28=0,0,(AK28*((LOG(AK28))/LOG(2))))</f>
        <v>-0.27195392300411453</v>
      </c>
      <c r="AN28" s="35">
        <f>N28</f>
        <v>21212</v>
      </c>
      <c r="AO28" s="35">
        <f>COUNTIF(L90:L110,AN28)</f>
        <v>2</v>
      </c>
      <c r="AP28" s="35">
        <f>AO28/(AQ4-AO25)</f>
        <v>0.14285714285714285</v>
      </c>
      <c r="AQ28" s="35">
        <f>IF(AP28=0,0,(AP28*((LOG(AP28))/LOG(2))))</f>
        <v>-0.40105070315108626</v>
      </c>
      <c r="AS28" s="35">
        <f>N28</f>
        <v>21212</v>
      </c>
      <c r="AT28" s="35">
        <f>COUNTIF(L111:L131,AS28)</f>
        <v>1</v>
      </c>
      <c r="AU28" s="35">
        <f>AT28/(AV4-AT25)</f>
        <v>5.2631578947368418E-2</v>
      </c>
      <c r="AV28" s="35">
        <f>IF(AU28=0,0,(AU28*((LOG(AU28))/LOG(2))))</f>
        <v>-0.22357513228650452</v>
      </c>
    </row>
    <row r="29" spans="1:48" x14ac:dyDescent="0.3">
      <c r="A29" s="58">
        <v>12</v>
      </c>
      <c r="B29" s="58">
        <v>3204</v>
      </c>
      <c r="C29" s="61">
        <v>13</v>
      </c>
      <c r="D29" s="58">
        <v>3209</v>
      </c>
      <c r="E29" s="61">
        <v>24</v>
      </c>
      <c r="F29" s="58">
        <v>3217</v>
      </c>
      <c r="G29" s="64">
        <v>14</v>
      </c>
      <c r="H29" s="64">
        <v>3222</v>
      </c>
      <c r="I29" s="40">
        <v>13</v>
      </c>
      <c r="J29" s="40">
        <v>3278</v>
      </c>
      <c r="K29" s="50">
        <v>0</v>
      </c>
      <c r="L29">
        <v>11211</v>
      </c>
      <c r="N29" s="35">
        <v>21221</v>
      </c>
      <c r="O29" s="35">
        <f>COUNTIF($L$7:$L$500,N29)</f>
        <v>1</v>
      </c>
      <c r="P29" s="35">
        <f>O29/$Q$4</f>
        <v>8.0000000000000002E-3</v>
      </c>
      <c r="Q29" s="35">
        <f>IF(P29=0,0,(P29*((LOG(P29))/LOG(2))))</f>
        <v>-5.5726274277296692E-2</v>
      </c>
      <c r="T29" s="35">
        <f>N29</f>
        <v>21221</v>
      </c>
      <c r="U29" s="35">
        <f>COUNTIF(L7:L27,T29)</f>
        <v>1</v>
      </c>
      <c r="V29" s="35">
        <f>U29/(W4-U25)</f>
        <v>5.8823529411764705E-2</v>
      </c>
      <c r="W29" s="35">
        <f>IF(V29=0,0,(V29*((LOG(V29))/LOG(2))))</f>
        <v>-0.24043899066178465</v>
      </c>
      <c r="Y29" s="35">
        <f>N29</f>
        <v>21221</v>
      </c>
      <c r="Z29" s="35">
        <f>COUNTIF(L28:L48,Y29)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COUNTIF(L49:L68,AD29)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COUNTIF(L69:L89,AI29)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COUNTIF(L90:L110,AN29)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COUNTIF(L111:L131,AS29)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3375</v>
      </c>
      <c r="C30" s="61">
        <v>11</v>
      </c>
      <c r="D30" s="58">
        <v>3383</v>
      </c>
      <c r="E30" s="61">
        <v>11</v>
      </c>
      <c r="F30" s="58">
        <v>3387</v>
      </c>
      <c r="G30" s="64">
        <v>21</v>
      </c>
      <c r="H30" s="64">
        <v>3395</v>
      </c>
      <c r="I30" s="40">
        <v>11</v>
      </c>
      <c r="J30" s="40">
        <v>3402</v>
      </c>
      <c r="K30" s="50">
        <v>1</v>
      </c>
      <c r="L30">
        <v>21121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COUNTIF(L7:L27,T30)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COUNTIF(L28:L48,Y30)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COUNTIF(L49:L68,AD30)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COUNTIF(L69:L89,AI30)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COUNTIF(L90:L110,AN30)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COUNTIF(L111:L131,AS30)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3489</v>
      </c>
      <c r="C31" s="61">
        <v>11</v>
      </c>
      <c r="D31" s="58">
        <v>3494</v>
      </c>
      <c r="E31" s="61">
        <v>11</v>
      </c>
      <c r="F31" s="58">
        <v>3498</v>
      </c>
      <c r="G31" s="64">
        <v>21</v>
      </c>
      <c r="H31" s="64">
        <v>3507</v>
      </c>
      <c r="I31" s="40">
        <v>11</v>
      </c>
      <c r="J31" s="40">
        <v>3512</v>
      </c>
      <c r="K31" s="50">
        <v>1</v>
      </c>
      <c r="L31">
        <v>21121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COUNTIF(L28:L48,Y31)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COUNTIF(L49:L68,AD31)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COUNTIF(L69:L89,AI31)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COUNTIF(L90:L110,AN31)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COUNTIF(L111:L131,AS31)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3598</v>
      </c>
      <c r="C32" s="61">
        <v>11</v>
      </c>
      <c r="D32" s="58">
        <v>3605</v>
      </c>
      <c r="E32" s="61">
        <v>11</v>
      </c>
      <c r="F32" s="58">
        <v>3610</v>
      </c>
      <c r="G32" s="64">
        <v>21</v>
      </c>
      <c r="H32" s="64">
        <v>3615</v>
      </c>
      <c r="I32" s="40">
        <v>11</v>
      </c>
      <c r="J32" s="40">
        <v>3622</v>
      </c>
      <c r="K32" s="50">
        <v>1</v>
      </c>
      <c r="L32">
        <v>21121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COUNTIF(L7:L27,T32)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COUNTIF(L28:L48,Y32)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COUNTIF(L49:L68,AD32)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COUNTIF(L69:L89,AI32)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COUNTIF(L90:L110,AN32)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COUNTIF(L111:L131,AS32)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3710</v>
      </c>
      <c r="C33" s="61">
        <v>11</v>
      </c>
      <c r="D33" s="58">
        <v>3715</v>
      </c>
      <c r="E33" s="61">
        <v>11</v>
      </c>
      <c r="F33" s="58">
        <v>3719</v>
      </c>
      <c r="G33" s="64">
        <v>21</v>
      </c>
      <c r="H33" s="64">
        <v>3727</v>
      </c>
      <c r="I33" s="40">
        <v>11</v>
      </c>
      <c r="J33" s="40">
        <v>3732</v>
      </c>
      <c r="K33" s="50">
        <v>1</v>
      </c>
      <c r="L33">
        <v>21121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COUNTIF(L7:L27,T33)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COUNTIF(L28:L48,Y33)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COUNTIF(L49:L68,AD33)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COUNTIF(L69:L89,AI33)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COUNTIF(L90:L110,AN33)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COUNTIF(L111:L131,AS33)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8">
        <v>21</v>
      </c>
      <c r="B34" s="58">
        <v>3822</v>
      </c>
      <c r="C34" s="61">
        <v>11</v>
      </c>
      <c r="D34" s="58">
        <v>3830</v>
      </c>
      <c r="E34" s="61">
        <v>11</v>
      </c>
      <c r="F34" s="58">
        <v>3835</v>
      </c>
      <c r="G34" s="64">
        <v>21</v>
      </c>
      <c r="H34" s="64">
        <v>3843</v>
      </c>
      <c r="I34" s="40">
        <v>11</v>
      </c>
      <c r="J34" s="40">
        <v>3848</v>
      </c>
      <c r="K34" s="50">
        <v>1</v>
      </c>
      <c r="L34">
        <v>21121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COUNTIF(L28:L48,Y34)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COUNTIF(L49:L68,AD34)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COUNTIF(L69:L89,AI34)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COUNTIF(L90:L110,AN34)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COUNTIF(L111:L131,AS34)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8">
        <v>21</v>
      </c>
      <c r="B35" s="58">
        <v>3937</v>
      </c>
      <c r="C35" s="61">
        <v>11</v>
      </c>
      <c r="D35" s="58">
        <v>3941</v>
      </c>
      <c r="E35" s="61">
        <v>11</v>
      </c>
      <c r="F35" s="58">
        <v>3945</v>
      </c>
      <c r="G35" s="64">
        <v>12</v>
      </c>
      <c r="H35" s="64">
        <v>3958</v>
      </c>
      <c r="I35" s="40">
        <v>13</v>
      </c>
      <c r="J35" s="40">
        <v>3984</v>
      </c>
      <c r="K35" s="50">
        <v>0</v>
      </c>
      <c r="L35">
        <v>21111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COUNTIF(L28:L48,Y35)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COUNTIF(L49:L68,AD35)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COUNTIF(L69:L89,AI35)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COUNTIF(L90:L110,AN35)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COUNTIF(L111:L131,AS35)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8">
        <v>12</v>
      </c>
      <c r="B36" s="58">
        <v>4086</v>
      </c>
      <c r="C36" s="61">
        <v>13</v>
      </c>
      <c r="D36" s="58">
        <v>4093</v>
      </c>
      <c r="E36" s="61">
        <v>24</v>
      </c>
      <c r="F36" s="58">
        <v>4102</v>
      </c>
      <c r="G36" s="64">
        <v>14</v>
      </c>
      <c r="H36" s="64">
        <v>4107</v>
      </c>
      <c r="I36" s="40">
        <v>13</v>
      </c>
      <c r="J36" s="40">
        <v>4135</v>
      </c>
      <c r="K36" s="50">
        <v>0</v>
      </c>
      <c r="L36">
        <v>11211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COUNTIF(L28:L48,Y36)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COUNTIF(L49:L68,AD36)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COUNTIF(L69:L89,AI36)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COUNTIF(L90:L110,AN36)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COUNTIF(L111:L131,AS36)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8">
        <v>21</v>
      </c>
      <c r="B37" s="58">
        <v>4231</v>
      </c>
      <c r="C37" s="61">
        <v>11</v>
      </c>
      <c r="D37" s="58">
        <v>4239</v>
      </c>
      <c r="E37" s="61">
        <v>11</v>
      </c>
      <c r="F37" s="58">
        <v>4243</v>
      </c>
      <c r="G37" s="64">
        <v>12</v>
      </c>
      <c r="H37" s="64">
        <v>4258</v>
      </c>
      <c r="I37" s="40">
        <v>24</v>
      </c>
      <c r="J37" s="40">
        <v>4273</v>
      </c>
      <c r="K37" s="50">
        <v>0</v>
      </c>
      <c r="L37">
        <v>21112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COUNTIF(L28:L48,Y37)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COUNTIF(L49:L68,AD37)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COUNTIF(L69:L89,AI37)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COUNTIF(L90:L110,AN37)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COUNTIF(L111:L131,AS37)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8">
        <v>21</v>
      </c>
      <c r="B38" s="58">
        <v>4371</v>
      </c>
      <c r="C38" s="61">
        <v>11</v>
      </c>
      <c r="D38" s="58">
        <v>4379</v>
      </c>
      <c r="E38" s="61">
        <v>11</v>
      </c>
      <c r="F38" s="58">
        <v>4383</v>
      </c>
      <c r="G38" s="64">
        <v>21</v>
      </c>
      <c r="H38" s="64">
        <v>4389</v>
      </c>
      <c r="I38" s="40">
        <v>11</v>
      </c>
      <c r="J38" s="40">
        <v>4396</v>
      </c>
      <c r="K38" s="50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COUNTIF(L7:L27,T38)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COUNTIF(L28:L48,Y38)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COUNTIF(L49:L68,AD38)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COUNTIF(L69:L89,AI38)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COUNTIF(L90:L110,AN38)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COUNTIF(L111:L131,AS38)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8">
        <v>21</v>
      </c>
      <c r="B39" s="58">
        <v>4489</v>
      </c>
      <c r="C39" s="61">
        <v>11</v>
      </c>
      <c r="D39" s="58">
        <v>4496</v>
      </c>
      <c r="E39" s="61">
        <v>22</v>
      </c>
      <c r="F39" s="58">
        <v>4504</v>
      </c>
      <c r="G39" s="64">
        <v>14</v>
      </c>
      <c r="H39" s="64">
        <v>4511</v>
      </c>
      <c r="I39" s="40">
        <v>13</v>
      </c>
      <c r="J39" s="40">
        <v>4549</v>
      </c>
      <c r="K39" s="50">
        <v>0</v>
      </c>
      <c r="L39">
        <v>21211</v>
      </c>
      <c r="P39" s="27">
        <f>SUM(P7:P38)</f>
        <v>1</v>
      </c>
      <c r="Q39" s="27">
        <f>-SUM(Q7:Q38)</f>
        <v>3.0035092284779186</v>
      </c>
      <c r="V39" s="27">
        <f>SUM(V7:V38)</f>
        <v>1</v>
      </c>
      <c r="W39" s="27">
        <f>-SUM(W7:W38)</f>
        <v>2.1739731346044096</v>
      </c>
      <c r="AA39" s="27">
        <f>SUM(AA7:AA38)</f>
        <v>1</v>
      </c>
      <c r="AB39" s="27">
        <f>-SUM(AB7:AB38)</f>
        <v>1.9709505944546688</v>
      </c>
      <c r="AF39" s="27">
        <f>SUM(AF7:AF38)</f>
        <v>1</v>
      </c>
      <c r="AG39" s="27">
        <f>-SUM(AG7:AG38)</f>
        <v>2.0403733936884962</v>
      </c>
      <c r="AK39" s="27">
        <f>SUM(AK7:AK38)</f>
        <v>1</v>
      </c>
      <c r="AL39" s="27">
        <f>-SUM(AL7:AL38)</f>
        <v>2.7534343861887844</v>
      </c>
      <c r="AP39" s="27">
        <f>SUM(AP7:AP38)</f>
        <v>1</v>
      </c>
      <c r="AQ39" s="27">
        <f>-SUM(AQ7:AQ38)</f>
        <v>2.1209520310264032</v>
      </c>
      <c r="AU39" s="27">
        <f>SUM(AU7:AU38)</f>
        <v>1</v>
      </c>
      <c r="AV39" s="27">
        <f>-SUM(AV7:AV38)</f>
        <v>2.7550576199383081</v>
      </c>
    </row>
    <row r="40" spans="1:48" x14ac:dyDescent="0.3">
      <c r="A40" s="58">
        <v>21</v>
      </c>
      <c r="B40" s="58">
        <v>4646</v>
      </c>
      <c r="C40" s="61">
        <v>11</v>
      </c>
      <c r="D40" s="58">
        <v>4654</v>
      </c>
      <c r="E40" s="61">
        <v>22</v>
      </c>
      <c r="F40" s="58">
        <v>4662</v>
      </c>
      <c r="G40" s="64">
        <v>14</v>
      </c>
      <c r="H40" s="64">
        <v>4667</v>
      </c>
      <c r="I40" s="40">
        <v>13</v>
      </c>
      <c r="J40" s="40">
        <v>4679</v>
      </c>
      <c r="K40" s="50">
        <v>0</v>
      </c>
      <c r="L40">
        <v>21211</v>
      </c>
      <c r="P40" s="28" t="s">
        <v>89</v>
      </c>
      <c r="Q40" s="28">
        <f>Q39/(LOG(Q4)/LOG(2))</f>
        <v>0.43118033888751417</v>
      </c>
      <c r="V40" s="28" t="s">
        <v>116</v>
      </c>
      <c r="W40" s="28">
        <f>W39/(LOG(W4)/LOG(2))</f>
        <v>0.49494900421588034</v>
      </c>
      <c r="AA40" s="28" t="s">
        <v>119</v>
      </c>
      <c r="AB40" s="28">
        <f>AB39/(LOG(AB4)/LOG(2))</f>
        <v>0.44872681200890174</v>
      </c>
      <c r="AF40" s="28" t="s">
        <v>120</v>
      </c>
      <c r="AG40" s="28">
        <f>AG39/(LOG(AG4)/LOG(2))</f>
        <v>0.47209795001035809</v>
      </c>
      <c r="AK40" s="28" t="s">
        <v>121</v>
      </c>
      <c r="AL40" s="28">
        <f>AL39/(LOG(AL4)/LOG(2))</f>
        <v>0.62687509147434262</v>
      </c>
      <c r="AP40" s="28" t="s">
        <v>122</v>
      </c>
      <c r="AQ40" s="28">
        <f>AQ39/(LOG(AQ4)/LOG(2))</f>
        <v>0.48287767637808876</v>
      </c>
      <c r="AU40" s="28" t="s">
        <v>123</v>
      </c>
      <c r="AV40" s="28">
        <f>AV39/(LOG(AV4)/LOG(2))</f>
        <v>0.62724465350578995</v>
      </c>
    </row>
    <row r="41" spans="1:48" x14ac:dyDescent="0.3">
      <c r="A41" s="58">
        <v>21</v>
      </c>
      <c r="B41" s="58">
        <v>4777</v>
      </c>
      <c r="C41" s="61">
        <v>11</v>
      </c>
      <c r="D41" s="58">
        <v>4784</v>
      </c>
      <c r="E41" s="61">
        <v>11</v>
      </c>
      <c r="F41" s="58">
        <v>4788</v>
      </c>
      <c r="G41" s="64">
        <v>21</v>
      </c>
      <c r="H41" s="64">
        <v>4794</v>
      </c>
      <c r="I41" s="40">
        <v>11</v>
      </c>
      <c r="J41" s="40">
        <v>4801</v>
      </c>
      <c r="K41" s="50">
        <v>1</v>
      </c>
      <c r="L41">
        <v>21121</v>
      </c>
    </row>
    <row r="42" spans="1:48" x14ac:dyDescent="0.3">
      <c r="A42" s="58">
        <v>21</v>
      </c>
      <c r="B42" s="58">
        <v>4894</v>
      </c>
      <c r="C42" s="61">
        <v>11</v>
      </c>
      <c r="D42" s="58">
        <v>4899</v>
      </c>
      <c r="E42" s="61">
        <v>11</v>
      </c>
      <c r="F42" s="58">
        <v>4903</v>
      </c>
      <c r="G42" s="64">
        <v>12</v>
      </c>
      <c r="H42" s="64">
        <v>4919</v>
      </c>
      <c r="I42" s="40">
        <v>13</v>
      </c>
      <c r="J42" s="40">
        <v>4930</v>
      </c>
      <c r="K42" s="50">
        <v>0</v>
      </c>
      <c r="L42">
        <v>21111</v>
      </c>
    </row>
    <row r="43" spans="1:48" x14ac:dyDescent="0.3">
      <c r="A43" s="58">
        <v>12</v>
      </c>
      <c r="B43" s="58">
        <v>5034</v>
      </c>
      <c r="C43" s="61">
        <v>13</v>
      </c>
      <c r="D43" s="58">
        <v>5038</v>
      </c>
      <c r="E43" s="61">
        <v>24</v>
      </c>
      <c r="F43" s="58">
        <v>5046</v>
      </c>
      <c r="G43" s="64">
        <v>14</v>
      </c>
      <c r="H43" s="64">
        <v>5053</v>
      </c>
      <c r="I43" s="40">
        <v>13</v>
      </c>
      <c r="J43" s="40">
        <v>5077</v>
      </c>
      <c r="K43" s="50">
        <v>0</v>
      </c>
      <c r="L43">
        <v>11211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8">
        <v>21</v>
      </c>
      <c r="B44" s="58">
        <v>5173</v>
      </c>
      <c r="C44" s="61">
        <v>11</v>
      </c>
      <c r="D44" s="58">
        <v>5180</v>
      </c>
      <c r="E44" s="61">
        <v>11</v>
      </c>
      <c r="F44" s="58">
        <v>5185</v>
      </c>
      <c r="G44" s="64">
        <v>21</v>
      </c>
      <c r="H44" s="64">
        <v>5193</v>
      </c>
      <c r="I44" s="40">
        <v>11</v>
      </c>
      <c r="J44" s="40">
        <v>5200</v>
      </c>
      <c r="K44" s="50">
        <v>1</v>
      </c>
      <c r="L44">
        <v>21121</v>
      </c>
      <c r="N44" s="39">
        <f>COUNTIF(L7:L131,G3)</f>
        <v>40</v>
      </c>
      <c r="O44" s="39"/>
      <c r="P44" s="46">
        <v>21</v>
      </c>
      <c r="Q44" s="46">
        <v>21</v>
      </c>
      <c r="R44" s="46">
        <v>20</v>
      </c>
      <c r="S44" s="46">
        <v>21</v>
      </c>
      <c r="T44" s="46">
        <v>21</v>
      </c>
      <c r="U44" s="46">
        <v>21</v>
      </c>
      <c r="V44" s="45"/>
    </row>
    <row r="45" spans="1:48" x14ac:dyDescent="0.3">
      <c r="A45" s="58">
        <v>21</v>
      </c>
      <c r="B45" s="58">
        <v>5287</v>
      </c>
      <c r="C45" s="61">
        <v>11</v>
      </c>
      <c r="D45" s="58">
        <v>5292</v>
      </c>
      <c r="E45" s="61">
        <v>11</v>
      </c>
      <c r="F45" s="58">
        <v>5296</v>
      </c>
      <c r="G45" s="64">
        <v>12</v>
      </c>
      <c r="H45" s="64">
        <v>5311</v>
      </c>
      <c r="I45" s="40">
        <v>24</v>
      </c>
      <c r="J45" s="40">
        <v>5319</v>
      </c>
      <c r="K45" s="50">
        <v>0</v>
      </c>
      <c r="L45">
        <v>21112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8">
        <v>21</v>
      </c>
      <c r="B46" s="58">
        <v>5416</v>
      </c>
      <c r="C46" s="61">
        <v>11</v>
      </c>
      <c r="D46" s="58">
        <v>5423</v>
      </c>
      <c r="E46" s="61">
        <v>11</v>
      </c>
      <c r="F46" s="58">
        <v>5427</v>
      </c>
      <c r="G46" s="64">
        <v>21</v>
      </c>
      <c r="H46" s="64">
        <v>5435</v>
      </c>
      <c r="I46" s="40">
        <v>11</v>
      </c>
      <c r="J46" s="40">
        <v>5442</v>
      </c>
      <c r="K46" s="50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5532</v>
      </c>
      <c r="C47" s="61">
        <v>11</v>
      </c>
      <c r="D47" s="58">
        <v>5539</v>
      </c>
      <c r="E47" s="61">
        <v>22</v>
      </c>
      <c r="F47" s="58">
        <v>5548</v>
      </c>
      <c r="G47" s="64">
        <v>14</v>
      </c>
      <c r="H47" s="64">
        <v>5553</v>
      </c>
      <c r="I47" s="40">
        <v>13</v>
      </c>
      <c r="J47" s="40">
        <v>5572</v>
      </c>
      <c r="K47" s="50">
        <v>0</v>
      </c>
      <c r="L47">
        <v>21211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5669</v>
      </c>
      <c r="C48" s="61">
        <v>11</v>
      </c>
      <c r="D48" s="58">
        <v>5674</v>
      </c>
      <c r="E48" s="61">
        <v>11</v>
      </c>
      <c r="F48" s="58">
        <v>5678</v>
      </c>
      <c r="G48" s="64">
        <v>21</v>
      </c>
      <c r="H48" s="64">
        <v>5687</v>
      </c>
      <c r="I48" s="40">
        <v>11</v>
      </c>
      <c r="J48" s="40">
        <v>5692</v>
      </c>
      <c r="K48" s="50">
        <v>1</v>
      </c>
      <c r="L48">
        <v>21121</v>
      </c>
      <c r="O48" s="44" t="s">
        <v>105</v>
      </c>
      <c r="P48" s="46">
        <f>U25</f>
        <v>4</v>
      </c>
      <c r="Q48" s="46">
        <f>Z25</f>
        <v>11</v>
      </c>
      <c r="R48" s="46">
        <f>AE25</f>
        <v>9</v>
      </c>
      <c r="S48" s="46">
        <f>AJ25</f>
        <v>7</v>
      </c>
      <c r="T48" s="46">
        <f>AO25</f>
        <v>7</v>
      </c>
      <c r="U48" s="46">
        <f>AT25</f>
        <v>2</v>
      </c>
      <c r="V48" s="44"/>
    </row>
    <row r="49" spans="1:22" x14ac:dyDescent="0.3">
      <c r="A49" s="57">
        <v>21</v>
      </c>
      <c r="B49" s="57">
        <v>5780</v>
      </c>
      <c r="C49" s="60">
        <v>11</v>
      </c>
      <c r="D49" s="57">
        <v>5787</v>
      </c>
      <c r="E49" s="60">
        <v>11</v>
      </c>
      <c r="F49" s="57">
        <v>5791</v>
      </c>
      <c r="G49" s="63">
        <v>21</v>
      </c>
      <c r="H49" s="63">
        <v>5799</v>
      </c>
      <c r="I49" s="41">
        <v>11</v>
      </c>
      <c r="J49" s="41">
        <v>5804</v>
      </c>
      <c r="K49" s="42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7">
        <v>21</v>
      </c>
      <c r="B50" s="57">
        <v>5890</v>
      </c>
      <c r="C50" s="60">
        <v>11</v>
      </c>
      <c r="D50" s="57">
        <v>5898</v>
      </c>
      <c r="E50" s="60">
        <v>11</v>
      </c>
      <c r="F50" s="57">
        <v>5901</v>
      </c>
      <c r="G50" s="63">
        <v>12</v>
      </c>
      <c r="H50" s="63">
        <v>5917</v>
      </c>
      <c r="I50" s="41">
        <v>13</v>
      </c>
      <c r="J50" s="41">
        <v>5956</v>
      </c>
      <c r="K50" s="42">
        <v>0</v>
      </c>
      <c r="L50">
        <v>21111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7">
        <v>21</v>
      </c>
      <c r="B51" s="57">
        <v>6052</v>
      </c>
      <c r="C51" s="60">
        <v>11</v>
      </c>
      <c r="D51" s="57">
        <v>6057</v>
      </c>
      <c r="E51" s="60">
        <v>11</v>
      </c>
      <c r="F51" s="57">
        <v>6061</v>
      </c>
      <c r="G51" s="63">
        <v>21</v>
      </c>
      <c r="H51" s="63">
        <v>6069</v>
      </c>
      <c r="I51" s="41">
        <v>11</v>
      </c>
      <c r="J51" s="41">
        <v>6076</v>
      </c>
      <c r="K51" s="42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7">
        <v>21</v>
      </c>
      <c r="B52" s="57">
        <v>6163</v>
      </c>
      <c r="C52" s="60">
        <v>11</v>
      </c>
      <c r="D52" s="57">
        <v>6168</v>
      </c>
      <c r="E52" s="60">
        <v>11</v>
      </c>
      <c r="F52" s="57">
        <v>6172</v>
      </c>
      <c r="G52" s="63">
        <v>21</v>
      </c>
      <c r="H52" s="63">
        <v>6180</v>
      </c>
      <c r="I52" s="41">
        <v>11</v>
      </c>
      <c r="J52" s="41">
        <v>6186</v>
      </c>
      <c r="K52" s="42">
        <v>1</v>
      </c>
      <c r="L52">
        <v>21121</v>
      </c>
      <c r="N52" s="40"/>
      <c r="O52" s="49" t="s">
        <v>109</v>
      </c>
      <c r="P52">
        <f>J27/P44</f>
        <v>142.1904761904762</v>
      </c>
      <c r="Q52">
        <f>(J48-J27)/Q44</f>
        <v>128.85714285714286</v>
      </c>
      <c r="R52">
        <f>(J68-J48)/R44</f>
        <v>128.35</v>
      </c>
      <c r="S52">
        <f>(J89-J68)/S44</f>
        <v>135.1904761904762</v>
      </c>
      <c r="T52">
        <f>(J110-J89)/T44</f>
        <v>131.47619047619048</v>
      </c>
      <c r="U52">
        <f>(J131-J110)/U44</f>
        <v>135.95238095238096</v>
      </c>
    </row>
    <row r="53" spans="1:22" x14ac:dyDescent="0.3">
      <c r="A53" s="57">
        <v>21</v>
      </c>
      <c r="B53" s="57">
        <v>6272</v>
      </c>
      <c r="C53" s="60">
        <v>11</v>
      </c>
      <c r="D53" s="57">
        <v>6277</v>
      </c>
      <c r="E53" s="60">
        <v>11</v>
      </c>
      <c r="F53" s="57">
        <v>6281</v>
      </c>
      <c r="G53" s="63">
        <v>12</v>
      </c>
      <c r="H53" s="63">
        <v>6294</v>
      </c>
      <c r="I53" s="41">
        <v>13</v>
      </c>
      <c r="J53" s="41">
        <v>6310</v>
      </c>
      <c r="K53" s="42">
        <v>0</v>
      </c>
      <c r="L53">
        <v>21111</v>
      </c>
    </row>
    <row r="54" spans="1:22" x14ac:dyDescent="0.3">
      <c r="A54" s="57">
        <v>21</v>
      </c>
      <c r="B54" s="57">
        <v>6407</v>
      </c>
      <c r="C54" s="60">
        <v>11</v>
      </c>
      <c r="D54" s="57">
        <v>6414</v>
      </c>
      <c r="E54" s="60">
        <v>11</v>
      </c>
      <c r="F54" s="57">
        <v>6418</v>
      </c>
      <c r="G54" s="63">
        <v>12</v>
      </c>
      <c r="H54" s="63">
        <v>6431</v>
      </c>
      <c r="I54" s="41">
        <v>13</v>
      </c>
      <c r="J54" s="41">
        <v>6467</v>
      </c>
      <c r="K54" s="42">
        <v>0</v>
      </c>
      <c r="L54">
        <v>21111</v>
      </c>
    </row>
    <row r="55" spans="1:22" x14ac:dyDescent="0.3">
      <c r="A55" s="57">
        <v>12</v>
      </c>
      <c r="B55" s="57">
        <v>6570</v>
      </c>
      <c r="C55" s="60">
        <v>13</v>
      </c>
      <c r="D55" s="57">
        <v>6574</v>
      </c>
      <c r="E55" s="60">
        <v>24</v>
      </c>
      <c r="F55" s="57">
        <v>6582</v>
      </c>
      <c r="G55" s="63">
        <v>14</v>
      </c>
      <c r="H55" s="63">
        <v>6589</v>
      </c>
      <c r="I55" s="41">
        <v>24</v>
      </c>
      <c r="J55" s="41">
        <v>6648</v>
      </c>
      <c r="K55" s="42">
        <v>0</v>
      </c>
      <c r="L55">
        <v>11212</v>
      </c>
    </row>
    <row r="56" spans="1:22" x14ac:dyDescent="0.3">
      <c r="A56" s="57">
        <v>21</v>
      </c>
      <c r="B56" s="57">
        <v>6744</v>
      </c>
      <c r="C56" s="60">
        <v>11</v>
      </c>
      <c r="D56" s="57">
        <v>6751</v>
      </c>
      <c r="E56" s="60">
        <v>11</v>
      </c>
      <c r="F56" s="57">
        <v>6755</v>
      </c>
      <c r="G56" s="63">
        <v>21</v>
      </c>
      <c r="H56" s="63">
        <v>6763</v>
      </c>
      <c r="I56" s="41">
        <v>11</v>
      </c>
      <c r="J56" s="41">
        <v>6770</v>
      </c>
      <c r="K56" s="42">
        <v>1</v>
      </c>
      <c r="L56">
        <v>21121</v>
      </c>
    </row>
    <row r="57" spans="1:22" x14ac:dyDescent="0.3">
      <c r="A57" s="57">
        <v>21</v>
      </c>
      <c r="B57" s="57">
        <v>6856</v>
      </c>
      <c r="C57" s="60">
        <v>11</v>
      </c>
      <c r="D57" s="57">
        <v>6861</v>
      </c>
      <c r="E57" s="60">
        <v>11</v>
      </c>
      <c r="F57" s="57">
        <v>6865</v>
      </c>
      <c r="G57" s="63">
        <v>21</v>
      </c>
      <c r="H57" s="63">
        <v>6871</v>
      </c>
      <c r="I57" s="41">
        <v>11</v>
      </c>
      <c r="J57" s="41">
        <v>6878</v>
      </c>
      <c r="K57" s="42">
        <v>1</v>
      </c>
      <c r="L57">
        <v>21121</v>
      </c>
    </row>
    <row r="58" spans="1:22" x14ac:dyDescent="0.3">
      <c r="A58" s="57">
        <v>21</v>
      </c>
      <c r="B58" s="57">
        <v>6965</v>
      </c>
      <c r="C58" s="60">
        <v>11</v>
      </c>
      <c r="D58" s="57">
        <v>6970</v>
      </c>
      <c r="E58" s="60">
        <v>11</v>
      </c>
      <c r="F58" s="57">
        <v>6974</v>
      </c>
      <c r="G58" s="63">
        <v>21</v>
      </c>
      <c r="H58" s="63">
        <v>6983</v>
      </c>
      <c r="I58" s="41">
        <v>11</v>
      </c>
      <c r="J58" s="41">
        <v>6990</v>
      </c>
      <c r="K58" s="42">
        <v>1</v>
      </c>
      <c r="L58">
        <v>21121</v>
      </c>
    </row>
    <row r="59" spans="1:22" x14ac:dyDescent="0.3">
      <c r="A59" s="57">
        <v>12</v>
      </c>
      <c r="B59" s="57">
        <v>7084</v>
      </c>
      <c r="C59" s="60">
        <v>13</v>
      </c>
      <c r="D59" s="57">
        <v>7088</v>
      </c>
      <c r="E59" s="60">
        <v>13</v>
      </c>
      <c r="F59" s="57">
        <v>7104</v>
      </c>
      <c r="G59" s="63">
        <v>23</v>
      </c>
      <c r="H59" s="63">
        <v>7112</v>
      </c>
      <c r="I59" s="41">
        <v>13</v>
      </c>
      <c r="J59" s="41">
        <v>7119</v>
      </c>
      <c r="K59" s="42">
        <v>0</v>
      </c>
      <c r="L59">
        <v>11121</v>
      </c>
    </row>
    <row r="60" spans="1:22" x14ac:dyDescent="0.3">
      <c r="A60" s="57">
        <v>21</v>
      </c>
      <c r="B60" s="57">
        <v>7216</v>
      </c>
      <c r="C60" s="60">
        <v>11</v>
      </c>
      <c r="D60" s="57">
        <v>7224</v>
      </c>
      <c r="E60" s="60">
        <v>22</v>
      </c>
      <c r="F60" s="57">
        <v>7233</v>
      </c>
      <c r="G60" s="63">
        <v>14</v>
      </c>
      <c r="H60" s="63">
        <v>7238</v>
      </c>
      <c r="I60" s="41">
        <v>13</v>
      </c>
      <c r="J60" s="41">
        <v>7264</v>
      </c>
      <c r="K60" s="42">
        <v>0</v>
      </c>
      <c r="L60">
        <v>21211</v>
      </c>
    </row>
    <row r="61" spans="1:22" x14ac:dyDescent="0.3">
      <c r="A61" s="57">
        <v>21</v>
      </c>
      <c r="B61" s="57">
        <v>7359</v>
      </c>
      <c r="C61" s="60">
        <v>11</v>
      </c>
      <c r="D61" s="57">
        <v>7366</v>
      </c>
      <c r="E61" s="60">
        <v>11</v>
      </c>
      <c r="F61" s="57">
        <v>7370</v>
      </c>
      <c r="G61" s="63">
        <v>12</v>
      </c>
      <c r="H61" s="63">
        <v>7381</v>
      </c>
      <c r="I61" s="41">
        <v>13</v>
      </c>
      <c r="J61" s="41">
        <v>7395</v>
      </c>
      <c r="K61" s="42">
        <v>0</v>
      </c>
      <c r="L61">
        <v>21111</v>
      </c>
    </row>
    <row r="62" spans="1:22" x14ac:dyDescent="0.3">
      <c r="A62" s="57">
        <v>21</v>
      </c>
      <c r="B62" s="57">
        <v>7492</v>
      </c>
      <c r="C62" s="60">
        <v>11</v>
      </c>
      <c r="D62" s="57">
        <v>7499</v>
      </c>
      <c r="E62" s="60">
        <v>11</v>
      </c>
      <c r="F62" s="57">
        <v>7503</v>
      </c>
      <c r="G62" s="63">
        <v>21</v>
      </c>
      <c r="H62" s="63">
        <v>7512</v>
      </c>
      <c r="I62" s="41">
        <v>11</v>
      </c>
      <c r="J62" s="41">
        <v>7519</v>
      </c>
      <c r="K62" s="42">
        <v>1</v>
      </c>
      <c r="L62">
        <v>21121</v>
      </c>
    </row>
    <row r="63" spans="1:22" x14ac:dyDescent="0.3">
      <c r="A63" s="57">
        <v>21</v>
      </c>
      <c r="B63" s="57">
        <v>7607</v>
      </c>
      <c r="C63" s="60">
        <v>11</v>
      </c>
      <c r="D63" s="57">
        <v>7613</v>
      </c>
      <c r="E63" s="60">
        <v>11</v>
      </c>
      <c r="F63" s="57">
        <v>7616</v>
      </c>
      <c r="G63" s="63">
        <v>12</v>
      </c>
      <c r="H63" s="63">
        <v>7623</v>
      </c>
      <c r="I63" s="41">
        <v>24</v>
      </c>
      <c r="J63" s="41">
        <v>7631</v>
      </c>
      <c r="K63" s="42">
        <v>0</v>
      </c>
      <c r="L63">
        <v>21112</v>
      </c>
    </row>
    <row r="64" spans="1:22" x14ac:dyDescent="0.3">
      <c r="A64" s="57">
        <v>21</v>
      </c>
      <c r="B64" s="57">
        <v>7728</v>
      </c>
      <c r="C64" s="60">
        <v>11</v>
      </c>
      <c r="D64" s="57">
        <v>7735</v>
      </c>
      <c r="E64" s="60">
        <v>11</v>
      </c>
      <c r="F64" s="57">
        <v>7739</v>
      </c>
      <c r="G64" s="63">
        <v>12</v>
      </c>
      <c r="H64" s="63">
        <v>7754</v>
      </c>
      <c r="I64" s="41">
        <v>24</v>
      </c>
      <c r="J64" s="41">
        <v>7767</v>
      </c>
      <c r="K64" s="42">
        <v>0</v>
      </c>
      <c r="L64">
        <v>21112</v>
      </c>
    </row>
    <row r="65" spans="1:12" x14ac:dyDescent="0.3">
      <c r="A65" s="57">
        <v>12</v>
      </c>
      <c r="B65" s="57">
        <v>7869</v>
      </c>
      <c r="C65" s="60">
        <v>13</v>
      </c>
      <c r="D65" s="57">
        <v>7873</v>
      </c>
      <c r="E65" s="60">
        <v>13</v>
      </c>
      <c r="F65" s="57">
        <v>7879</v>
      </c>
      <c r="G65" s="63">
        <v>23</v>
      </c>
      <c r="H65" s="63">
        <v>7885</v>
      </c>
      <c r="I65" s="41">
        <v>13</v>
      </c>
      <c r="J65" s="41">
        <v>7892</v>
      </c>
      <c r="K65" s="42">
        <v>0</v>
      </c>
      <c r="L65">
        <v>11121</v>
      </c>
    </row>
    <row r="66" spans="1:12" x14ac:dyDescent="0.3">
      <c r="A66" s="57">
        <v>21</v>
      </c>
      <c r="B66" s="57">
        <v>7991</v>
      </c>
      <c r="C66" s="60">
        <v>11</v>
      </c>
      <c r="D66" s="57">
        <v>7998</v>
      </c>
      <c r="E66" s="60">
        <v>11</v>
      </c>
      <c r="F66" s="57">
        <v>8001</v>
      </c>
      <c r="G66" s="63">
        <v>21</v>
      </c>
      <c r="H66" s="63">
        <v>8010</v>
      </c>
      <c r="I66" s="41">
        <v>11</v>
      </c>
      <c r="J66" s="41">
        <v>8017</v>
      </c>
      <c r="K66" s="42">
        <v>1</v>
      </c>
      <c r="L66">
        <v>21121</v>
      </c>
    </row>
    <row r="67" spans="1:12" x14ac:dyDescent="0.3">
      <c r="A67" s="57">
        <v>21</v>
      </c>
      <c r="B67" s="57">
        <v>8102</v>
      </c>
      <c r="C67" s="60">
        <v>11</v>
      </c>
      <c r="D67" s="57">
        <v>8110</v>
      </c>
      <c r="E67" s="60">
        <v>11</v>
      </c>
      <c r="F67" s="57">
        <v>8114</v>
      </c>
      <c r="G67" s="63">
        <v>21</v>
      </c>
      <c r="H67" s="63">
        <v>8119</v>
      </c>
      <c r="I67" s="41">
        <v>11</v>
      </c>
      <c r="J67" s="41">
        <v>8126</v>
      </c>
      <c r="K67" s="42">
        <v>1</v>
      </c>
      <c r="L67">
        <v>21121</v>
      </c>
    </row>
    <row r="68" spans="1:12" x14ac:dyDescent="0.3">
      <c r="A68" s="57">
        <v>21</v>
      </c>
      <c r="B68" s="57">
        <v>8212</v>
      </c>
      <c r="C68" s="60">
        <v>11</v>
      </c>
      <c r="D68" s="57">
        <v>8216</v>
      </c>
      <c r="E68" s="60">
        <v>11</v>
      </c>
      <c r="F68" s="57">
        <v>8220</v>
      </c>
      <c r="G68" s="63">
        <v>12</v>
      </c>
      <c r="H68" s="63">
        <v>8236</v>
      </c>
      <c r="I68" s="41">
        <v>13</v>
      </c>
      <c r="J68" s="41">
        <v>8259</v>
      </c>
      <c r="K68" s="42">
        <v>0</v>
      </c>
      <c r="L68">
        <v>21111</v>
      </c>
    </row>
    <row r="69" spans="1:12" x14ac:dyDescent="0.3">
      <c r="A69" s="58">
        <v>21</v>
      </c>
      <c r="B69" s="58">
        <v>8357</v>
      </c>
      <c r="C69" s="61">
        <v>11</v>
      </c>
      <c r="D69" s="58">
        <v>8364</v>
      </c>
      <c r="E69" s="61">
        <v>11</v>
      </c>
      <c r="F69" s="58">
        <v>8368</v>
      </c>
      <c r="G69" s="64">
        <v>12</v>
      </c>
      <c r="H69" s="64">
        <v>8383</v>
      </c>
      <c r="I69" s="40">
        <v>13</v>
      </c>
      <c r="J69" s="40">
        <v>8405</v>
      </c>
      <c r="K69" s="50">
        <v>0</v>
      </c>
      <c r="L69">
        <v>21111</v>
      </c>
    </row>
    <row r="70" spans="1:12" x14ac:dyDescent="0.3">
      <c r="A70" s="58">
        <v>21</v>
      </c>
      <c r="B70" s="58">
        <v>8500</v>
      </c>
      <c r="C70" s="61">
        <v>11</v>
      </c>
      <c r="D70" s="58">
        <v>8507</v>
      </c>
      <c r="E70" s="61">
        <v>11</v>
      </c>
      <c r="F70" s="58">
        <v>8511</v>
      </c>
      <c r="G70" s="64">
        <v>21</v>
      </c>
      <c r="H70" s="64">
        <v>8516</v>
      </c>
      <c r="I70" s="40">
        <v>11</v>
      </c>
      <c r="J70" s="40">
        <v>8521</v>
      </c>
      <c r="K70" s="50">
        <v>1</v>
      </c>
      <c r="L70">
        <v>21121</v>
      </c>
    </row>
    <row r="71" spans="1:12" x14ac:dyDescent="0.3">
      <c r="A71" s="58">
        <v>12</v>
      </c>
      <c r="B71" s="58">
        <v>8617</v>
      </c>
      <c r="C71" s="61">
        <v>24</v>
      </c>
      <c r="D71" s="58">
        <v>8626</v>
      </c>
      <c r="E71" s="61">
        <v>13</v>
      </c>
      <c r="F71" s="58">
        <v>8683</v>
      </c>
      <c r="G71" s="64">
        <v>23</v>
      </c>
      <c r="H71" s="64">
        <v>8691</v>
      </c>
      <c r="I71" s="40">
        <v>13</v>
      </c>
      <c r="J71" s="40">
        <v>8698</v>
      </c>
      <c r="K71" s="50">
        <v>0</v>
      </c>
      <c r="L71">
        <v>12121</v>
      </c>
    </row>
    <row r="72" spans="1:12" x14ac:dyDescent="0.3">
      <c r="A72" s="58">
        <v>21</v>
      </c>
      <c r="B72" s="58">
        <v>8795</v>
      </c>
      <c r="C72" s="61">
        <v>11</v>
      </c>
      <c r="D72" s="58">
        <v>8803</v>
      </c>
      <c r="E72" s="61">
        <v>11</v>
      </c>
      <c r="F72" s="58">
        <v>8807</v>
      </c>
      <c r="G72" s="64">
        <v>12</v>
      </c>
      <c r="H72" s="64">
        <v>8822</v>
      </c>
      <c r="I72" s="40">
        <v>24</v>
      </c>
      <c r="J72" s="40">
        <v>8830</v>
      </c>
      <c r="K72" s="50">
        <v>0</v>
      </c>
      <c r="L72">
        <v>21112</v>
      </c>
    </row>
    <row r="73" spans="1:12" x14ac:dyDescent="0.3">
      <c r="A73" s="58">
        <v>12</v>
      </c>
      <c r="B73" s="58">
        <v>8933</v>
      </c>
      <c r="C73" s="61">
        <v>13</v>
      </c>
      <c r="D73" s="58">
        <v>8937</v>
      </c>
      <c r="E73" s="61">
        <v>24</v>
      </c>
      <c r="F73" s="58">
        <v>8945</v>
      </c>
      <c r="G73" s="64">
        <v>14</v>
      </c>
      <c r="H73" s="64">
        <v>8952</v>
      </c>
      <c r="I73" s="40">
        <v>13</v>
      </c>
      <c r="J73" s="40">
        <v>8970</v>
      </c>
      <c r="K73" s="50">
        <v>0</v>
      </c>
      <c r="L73">
        <v>11211</v>
      </c>
    </row>
    <row r="74" spans="1:12" x14ac:dyDescent="0.3">
      <c r="A74" s="58">
        <v>21</v>
      </c>
      <c r="B74" s="58">
        <v>9067</v>
      </c>
      <c r="C74" s="61">
        <v>11</v>
      </c>
      <c r="D74" s="58">
        <v>9073</v>
      </c>
      <c r="E74" s="61">
        <v>22</v>
      </c>
      <c r="F74" s="58">
        <v>9082</v>
      </c>
      <c r="G74" s="64">
        <v>14</v>
      </c>
      <c r="H74" s="64">
        <v>9089</v>
      </c>
      <c r="I74" s="40">
        <v>24</v>
      </c>
      <c r="J74" s="40">
        <v>9108</v>
      </c>
      <c r="K74" s="50">
        <v>0</v>
      </c>
      <c r="L74">
        <v>21212</v>
      </c>
    </row>
    <row r="75" spans="1:12" x14ac:dyDescent="0.3">
      <c r="A75" s="58">
        <v>21</v>
      </c>
      <c r="B75" s="58">
        <v>9206</v>
      </c>
      <c r="C75" s="61">
        <v>11</v>
      </c>
      <c r="D75" s="58">
        <v>9213</v>
      </c>
      <c r="E75" s="61">
        <v>11</v>
      </c>
      <c r="F75" s="58">
        <v>9217</v>
      </c>
      <c r="G75" s="64">
        <v>21</v>
      </c>
      <c r="H75" s="64">
        <v>9225</v>
      </c>
      <c r="I75" s="40">
        <v>11</v>
      </c>
      <c r="J75" s="40">
        <v>9232</v>
      </c>
      <c r="K75" s="50">
        <v>1</v>
      </c>
      <c r="L75">
        <v>21121</v>
      </c>
    </row>
    <row r="76" spans="1:12" x14ac:dyDescent="0.3">
      <c r="A76" s="58">
        <v>21</v>
      </c>
      <c r="B76" s="58">
        <v>9318</v>
      </c>
      <c r="C76" s="61">
        <v>11</v>
      </c>
      <c r="D76" s="58">
        <v>9325</v>
      </c>
      <c r="E76" s="61">
        <v>11</v>
      </c>
      <c r="F76" s="58">
        <v>9329</v>
      </c>
      <c r="G76" s="64">
        <v>21</v>
      </c>
      <c r="H76" s="64">
        <v>9335</v>
      </c>
      <c r="I76" s="40">
        <v>11</v>
      </c>
      <c r="J76" s="40">
        <v>9340</v>
      </c>
      <c r="K76" s="50">
        <v>1</v>
      </c>
      <c r="L76">
        <v>21121</v>
      </c>
    </row>
    <row r="77" spans="1:12" x14ac:dyDescent="0.3">
      <c r="A77" s="58">
        <v>21</v>
      </c>
      <c r="B77" s="58">
        <v>9429</v>
      </c>
      <c r="C77" s="61">
        <v>11</v>
      </c>
      <c r="D77" s="58">
        <v>9434</v>
      </c>
      <c r="E77" s="61">
        <v>11</v>
      </c>
      <c r="F77" s="58">
        <v>9438</v>
      </c>
      <c r="G77" s="64">
        <v>12</v>
      </c>
      <c r="H77" s="64">
        <v>9444</v>
      </c>
      <c r="I77" s="40">
        <v>13</v>
      </c>
      <c r="J77" s="40">
        <v>9459</v>
      </c>
      <c r="K77" s="50">
        <v>0</v>
      </c>
      <c r="L77">
        <v>21111</v>
      </c>
    </row>
    <row r="78" spans="1:12" x14ac:dyDescent="0.3">
      <c r="A78" s="58">
        <v>21</v>
      </c>
      <c r="B78" s="58">
        <v>9557</v>
      </c>
      <c r="C78" s="61">
        <v>11</v>
      </c>
      <c r="D78" s="58">
        <v>9564</v>
      </c>
      <c r="E78" s="61">
        <v>22</v>
      </c>
      <c r="F78" s="58">
        <v>9570</v>
      </c>
      <c r="G78" s="64">
        <v>14</v>
      </c>
      <c r="H78" s="64">
        <v>9578</v>
      </c>
      <c r="I78" s="40">
        <v>13</v>
      </c>
      <c r="J78" s="40">
        <v>9605</v>
      </c>
      <c r="K78" s="50">
        <v>0</v>
      </c>
      <c r="L78">
        <v>21211</v>
      </c>
    </row>
    <row r="79" spans="1:12" x14ac:dyDescent="0.3">
      <c r="A79" s="58">
        <v>12</v>
      </c>
      <c r="B79" s="58">
        <v>9705</v>
      </c>
      <c r="C79" s="61">
        <v>13</v>
      </c>
      <c r="D79" s="58">
        <v>9710</v>
      </c>
      <c r="E79" s="61">
        <v>13</v>
      </c>
      <c r="F79" s="58">
        <v>9726</v>
      </c>
      <c r="G79" s="64">
        <v>14</v>
      </c>
      <c r="H79" s="64">
        <v>9738</v>
      </c>
      <c r="I79" s="40">
        <v>13</v>
      </c>
      <c r="J79" s="40">
        <v>9759</v>
      </c>
      <c r="K79" s="50">
        <v>0</v>
      </c>
      <c r="L79">
        <v>11111</v>
      </c>
    </row>
    <row r="80" spans="1:12" x14ac:dyDescent="0.3">
      <c r="A80" s="58">
        <v>12</v>
      </c>
      <c r="B80" s="58">
        <v>9864</v>
      </c>
      <c r="C80" s="61">
        <v>13</v>
      </c>
      <c r="D80" s="58">
        <v>9868</v>
      </c>
      <c r="E80" s="61">
        <v>24</v>
      </c>
      <c r="F80" s="58">
        <v>9877</v>
      </c>
      <c r="G80" s="64">
        <v>14</v>
      </c>
      <c r="H80" s="64">
        <v>9884</v>
      </c>
      <c r="I80" s="40">
        <v>24</v>
      </c>
      <c r="J80" s="40">
        <v>9910</v>
      </c>
      <c r="K80" s="50">
        <v>0</v>
      </c>
      <c r="L80">
        <v>11212</v>
      </c>
    </row>
    <row r="81" spans="1:12" x14ac:dyDescent="0.3">
      <c r="A81" s="58">
        <v>21</v>
      </c>
      <c r="B81" s="58">
        <v>10007</v>
      </c>
      <c r="C81" s="61">
        <v>11</v>
      </c>
      <c r="D81" s="58">
        <v>10014</v>
      </c>
      <c r="E81" s="61">
        <v>11</v>
      </c>
      <c r="F81" s="58">
        <v>10018</v>
      </c>
      <c r="G81" s="64">
        <v>12</v>
      </c>
      <c r="H81" s="64">
        <v>10033</v>
      </c>
      <c r="I81" s="40">
        <v>24</v>
      </c>
      <c r="J81" s="40">
        <v>10051</v>
      </c>
      <c r="K81" s="50">
        <v>0</v>
      </c>
      <c r="L81">
        <v>21112</v>
      </c>
    </row>
    <row r="82" spans="1:12" x14ac:dyDescent="0.3">
      <c r="A82" s="58">
        <v>21</v>
      </c>
      <c r="B82" s="58">
        <v>10149</v>
      </c>
      <c r="C82" s="61">
        <v>11</v>
      </c>
      <c r="D82" s="58">
        <v>10156</v>
      </c>
      <c r="E82" s="61">
        <v>11</v>
      </c>
      <c r="F82" s="58">
        <v>10160</v>
      </c>
      <c r="G82" s="64">
        <v>21</v>
      </c>
      <c r="H82" s="64">
        <v>10166</v>
      </c>
      <c r="I82" s="40">
        <v>11</v>
      </c>
      <c r="J82" s="40">
        <v>10173</v>
      </c>
      <c r="K82" s="50">
        <v>1</v>
      </c>
      <c r="L82">
        <v>21121</v>
      </c>
    </row>
    <row r="83" spans="1:12" x14ac:dyDescent="0.3">
      <c r="A83" s="58">
        <v>21</v>
      </c>
      <c r="B83" s="58">
        <v>10257</v>
      </c>
      <c r="C83" s="61">
        <v>11</v>
      </c>
      <c r="D83" s="58">
        <v>10270</v>
      </c>
      <c r="E83" s="61">
        <v>22</v>
      </c>
      <c r="F83" s="58">
        <v>10279</v>
      </c>
      <c r="G83" s="64">
        <v>14</v>
      </c>
      <c r="H83" s="64">
        <v>10284</v>
      </c>
      <c r="I83" s="40">
        <v>13</v>
      </c>
      <c r="J83" s="40">
        <v>10338</v>
      </c>
      <c r="K83" s="50">
        <v>0</v>
      </c>
      <c r="L83">
        <v>21211</v>
      </c>
    </row>
    <row r="84" spans="1:12" x14ac:dyDescent="0.3">
      <c r="A84" s="58">
        <v>21</v>
      </c>
      <c r="B84" s="58">
        <v>10435</v>
      </c>
      <c r="C84" s="61">
        <v>11</v>
      </c>
      <c r="D84" s="58">
        <v>10442</v>
      </c>
      <c r="E84" s="61">
        <v>11</v>
      </c>
      <c r="F84" s="58">
        <v>10446</v>
      </c>
      <c r="G84" s="64">
        <v>21</v>
      </c>
      <c r="H84" s="64">
        <v>10454</v>
      </c>
      <c r="I84" s="40">
        <v>11</v>
      </c>
      <c r="J84" s="40">
        <v>10461</v>
      </c>
      <c r="K84" s="50">
        <v>1</v>
      </c>
      <c r="L84">
        <v>21121</v>
      </c>
    </row>
    <row r="85" spans="1:12" x14ac:dyDescent="0.3">
      <c r="A85" s="58">
        <v>21</v>
      </c>
      <c r="B85" s="58">
        <v>10545</v>
      </c>
      <c r="C85" s="61">
        <v>11</v>
      </c>
      <c r="D85" s="58">
        <v>10552</v>
      </c>
      <c r="E85" s="61">
        <v>11</v>
      </c>
      <c r="F85" s="58">
        <v>10557</v>
      </c>
      <c r="G85" s="64">
        <v>12</v>
      </c>
      <c r="H85" s="64">
        <v>10570</v>
      </c>
      <c r="I85" s="40">
        <v>24</v>
      </c>
      <c r="J85" s="40">
        <v>10578</v>
      </c>
      <c r="K85" s="50">
        <v>0</v>
      </c>
      <c r="L85">
        <v>21112</v>
      </c>
    </row>
    <row r="86" spans="1:12" x14ac:dyDescent="0.3">
      <c r="A86" s="58">
        <v>21</v>
      </c>
      <c r="B86" s="58">
        <v>10675</v>
      </c>
      <c r="C86" s="61">
        <v>11</v>
      </c>
      <c r="D86" s="58">
        <v>10680</v>
      </c>
      <c r="E86" s="61">
        <v>11</v>
      </c>
      <c r="F86" s="58">
        <v>10684</v>
      </c>
      <c r="G86" s="64">
        <v>12</v>
      </c>
      <c r="H86" s="64">
        <v>10700</v>
      </c>
      <c r="I86" s="40">
        <v>13</v>
      </c>
      <c r="J86" s="40">
        <v>10716</v>
      </c>
      <c r="K86" s="50">
        <v>0</v>
      </c>
      <c r="L86">
        <v>21111</v>
      </c>
    </row>
    <row r="87" spans="1:12" x14ac:dyDescent="0.3">
      <c r="A87" s="58">
        <v>21</v>
      </c>
      <c r="B87" s="58">
        <v>10812</v>
      </c>
      <c r="C87" s="61">
        <v>11</v>
      </c>
      <c r="D87" s="58">
        <v>10820</v>
      </c>
      <c r="E87" s="61">
        <v>11</v>
      </c>
      <c r="F87" s="58">
        <v>10823</v>
      </c>
      <c r="G87" s="64">
        <v>21</v>
      </c>
      <c r="H87" s="64">
        <v>10832</v>
      </c>
      <c r="I87" s="40">
        <v>11</v>
      </c>
      <c r="J87" s="40">
        <v>10839</v>
      </c>
      <c r="K87" s="50">
        <v>1</v>
      </c>
      <c r="L87">
        <v>21121</v>
      </c>
    </row>
    <row r="88" spans="1:12" x14ac:dyDescent="0.3">
      <c r="A88" s="58">
        <v>21</v>
      </c>
      <c r="B88" s="58">
        <v>10931</v>
      </c>
      <c r="C88" s="61">
        <v>11</v>
      </c>
      <c r="D88" s="58">
        <v>10939</v>
      </c>
      <c r="E88" s="61">
        <v>11</v>
      </c>
      <c r="F88" s="58">
        <v>10943</v>
      </c>
      <c r="G88" s="64">
        <v>12</v>
      </c>
      <c r="H88" s="64">
        <v>10957</v>
      </c>
      <c r="I88" s="40">
        <v>13</v>
      </c>
      <c r="J88" s="40">
        <v>10975</v>
      </c>
      <c r="K88" s="50">
        <v>0</v>
      </c>
      <c r="L88">
        <v>21111</v>
      </c>
    </row>
    <row r="89" spans="1:12" x14ac:dyDescent="0.3">
      <c r="A89" s="58">
        <v>21</v>
      </c>
      <c r="B89" s="58">
        <v>11074</v>
      </c>
      <c r="C89" s="61">
        <v>11</v>
      </c>
      <c r="D89" s="58">
        <v>11081</v>
      </c>
      <c r="E89" s="61">
        <v>11</v>
      </c>
      <c r="F89" s="58">
        <v>11085</v>
      </c>
      <c r="G89" s="64">
        <v>21</v>
      </c>
      <c r="H89" s="64">
        <v>11091</v>
      </c>
      <c r="I89" s="40">
        <v>11</v>
      </c>
      <c r="J89" s="40">
        <v>11098</v>
      </c>
      <c r="K89" s="50">
        <v>1</v>
      </c>
      <c r="L89">
        <v>21121</v>
      </c>
    </row>
    <row r="90" spans="1:12" x14ac:dyDescent="0.3">
      <c r="A90" s="57">
        <v>21</v>
      </c>
      <c r="B90" s="57">
        <v>11186</v>
      </c>
      <c r="C90" s="60">
        <v>11</v>
      </c>
      <c r="D90" s="57">
        <v>11191</v>
      </c>
      <c r="E90" s="60">
        <v>11</v>
      </c>
      <c r="F90" s="57">
        <v>11205</v>
      </c>
      <c r="G90" s="63">
        <v>21</v>
      </c>
      <c r="H90" s="63">
        <v>11213</v>
      </c>
      <c r="I90" s="41">
        <v>11</v>
      </c>
      <c r="J90" s="41">
        <v>11220</v>
      </c>
      <c r="K90" s="42">
        <v>1</v>
      </c>
      <c r="L90">
        <v>21121</v>
      </c>
    </row>
    <row r="91" spans="1:12" x14ac:dyDescent="0.3">
      <c r="A91" s="57">
        <v>21</v>
      </c>
      <c r="B91" s="57">
        <v>11307</v>
      </c>
      <c r="C91" s="60">
        <v>11</v>
      </c>
      <c r="D91" s="57">
        <v>11312</v>
      </c>
      <c r="E91" s="60">
        <v>11</v>
      </c>
      <c r="F91" s="57">
        <v>11316</v>
      </c>
      <c r="G91" s="63">
        <v>21</v>
      </c>
      <c r="H91" s="63">
        <v>11324</v>
      </c>
      <c r="I91" s="41">
        <v>11</v>
      </c>
      <c r="J91" s="41">
        <v>11331</v>
      </c>
      <c r="K91" s="42">
        <v>1</v>
      </c>
      <c r="L91">
        <v>21121</v>
      </c>
    </row>
    <row r="92" spans="1:12" x14ac:dyDescent="0.3">
      <c r="A92" s="57">
        <v>21</v>
      </c>
      <c r="B92" s="57">
        <v>11417</v>
      </c>
      <c r="C92" s="60">
        <v>11</v>
      </c>
      <c r="D92" s="57">
        <v>11424</v>
      </c>
      <c r="E92" s="60">
        <v>11</v>
      </c>
      <c r="F92" s="57">
        <v>11428</v>
      </c>
      <c r="G92" s="63">
        <v>21</v>
      </c>
      <c r="H92" s="63">
        <v>11436</v>
      </c>
      <c r="I92" s="41">
        <v>11</v>
      </c>
      <c r="J92" s="41">
        <v>11441</v>
      </c>
      <c r="K92" s="42">
        <v>1</v>
      </c>
      <c r="L92">
        <v>21121</v>
      </c>
    </row>
    <row r="93" spans="1:12" x14ac:dyDescent="0.3">
      <c r="A93" s="57">
        <v>21</v>
      </c>
      <c r="B93" s="57">
        <v>11527</v>
      </c>
      <c r="C93" s="60">
        <v>11</v>
      </c>
      <c r="D93" s="57">
        <v>11532</v>
      </c>
      <c r="E93" s="60">
        <v>11</v>
      </c>
      <c r="F93" s="57">
        <v>11536</v>
      </c>
      <c r="G93" s="63">
        <v>12</v>
      </c>
      <c r="H93" s="63">
        <v>11549</v>
      </c>
      <c r="I93" s="41">
        <v>13</v>
      </c>
      <c r="J93" s="41">
        <v>11565</v>
      </c>
      <c r="K93" s="42">
        <v>0</v>
      </c>
      <c r="L93">
        <v>21111</v>
      </c>
    </row>
    <row r="94" spans="1:12" x14ac:dyDescent="0.3">
      <c r="A94" s="57">
        <v>21</v>
      </c>
      <c r="B94" s="57">
        <v>11663</v>
      </c>
      <c r="C94" s="60">
        <v>11</v>
      </c>
      <c r="D94" s="57">
        <v>11670</v>
      </c>
      <c r="E94" s="60">
        <v>11</v>
      </c>
      <c r="F94" s="57">
        <v>11698</v>
      </c>
      <c r="G94" s="63">
        <v>21</v>
      </c>
      <c r="H94" s="63">
        <v>11716</v>
      </c>
      <c r="I94" s="41">
        <v>11</v>
      </c>
      <c r="J94" s="41">
        <v>11723</v>
      </c>
      <c r="K94" s="42">
        <v>1</v>
      </c>
      <c r="L94">
        <v>21121</v>
      </c>
    </row>
    <row r="95" spans="1:12" x14ac:dyDescent="0.3">
      <c r="A95" s="57">
        <v>12</v>
      </c>
      <c r="B95" s="57">
        <v>11817</v>
      </c>
      <c r="C95" s="60">
        <v>13</v>
      </c>
      <c r="D95" s="57">
        <v>11821</v>
      </c>
      <c r="E95" s="60">
        <v>13</v>
      </c>
      <c r="F95" s="57">
        <v>11837</v>
      </c>
      <c r="G95" s="63">
        <v>23</v>
      </c>
      <c r="H95" s="63">
        <v>11845</v>
      </c>
      <c r="I95" s="41">
        <v>13</v>
      </c>
      <c r="J95" s="41">
        <v>11852</v>
      </c>
      <c r="K95" s="42">
        <v>0</v>
      </c>
      <c r="L95">
        <v>11121</v>
      </c>
    </row>
    <row r="96" spans="1:12" x14ac:dyDescent="0.3">
      <c r="A96" s="57">
        <v>21</v>
      </c>
      <c r="B96" s="57">
        <v>11949</v>
      </c>
      <c r="C96" s="60">
        <v>11</v>
      </c>
      <c r="D96" s="57">
        <v>11957</v>
      </c>
      <c r="E96" s="60">
        <v>11</v>
      </c>
      <c r="F96" s="57">
        <v>11961</v>
      </c>
      <c r="G96" s="63">
        <v>21</v>
      </c>
      <c r="H96" s="63">
        <v>11968</v>
      </c>
      <c r="I96" s="41">
        <v>11</v>
      </c>
      <c r="J96" s="41">
        <v>11975</v>
      </c>
      <c r="K96" s="42">
        <v>1</v>
      </c>
      <c r="L96">
        <v>21121</v>
      </c>
    </row>
    <row r="97" spans="1:12" x14ac:dyDescent="0.3">
      <c r="A97" s="57">
        <v>21</v>
      </c>
      <c r="B97" s="57">
        <v>12067</v>
      </c>
      <c r="C97" s="60">
        <v>11</v>
      </c>
      <c r="D97" s="57">
        <v>12074</v>
      </c>
      <c r="E97" s="60">
        <v>22</v>
      </c>
      <c r="F97" s="57">
        <v>12082</v>
      </c>
      <c r="G97" s="63">
        <v>14</v>
      </c>
      <c r="H97" s="63">
        <v>12087</v>
      </c>
      <c r="I97" s="41">
        <v>24</v>
      </c>
      <c r="J97" s="41">
        <v>12104</v>
      </c>
      <c r="K97" s="42">
        <v>0</v>
      </c>
      <c r="L97">
        <v>21212</v>
      </c>
    </row>
    <row r="98" spans="1:12" x14ac:dyDescent="0.3">
      <c r="A98" s="57">
        <v>21</v>
      </c>
      <c r="B98" s="57">
        <v>12203</v>
      </c>
      <c r="C98" s="60">
        <v>11</v>
      </c>
      <c r="D98" s="57">
        <v>12210</v>
      </c>
      <c r="E98" s="60">
        <v>11</v>
      </c>
      <c r="F98" s="57">
        <v>12213</v>
      </c>
      <c r="G98" s="63">
        <v>12</v>
      </c>
      <c r="H98" s="63">
        <v>12251</v>
      </c>
      <c r="I98" s="41">
        <v>24</v>
      </c>
      <c r="J98" s="41">
        <v>12262</v>
      </c>
      <c r="K98" s="42">
        <v>0</v>
      </c>
      <c r="L98">
        <v>21112</v>
      </c>
    </row>
    <row r="99" spans="1:12" x14ac:dyDescent="0.3">
      <c r="A99" s="57">
        <v>21</v>
      </c>
      <c r="B99" s="57">
        <v>12360</v>
      </c>
      <c r="C99" s="60">
        <v>11</v>
      </c>
      <c r="D99" s="57">
        <v>12367</v>
      </c>
      <c r="E99" s="60">
        <v>11</v>
      </c>
      <c r="F99" s="57">
        <v>12371</v>
      </c>
      <c r="G99" s="63">
        <v>21</v>
      </c>
      <c r="H99" s="63">
        <v>12379</v>
      </c>
      <c r="I99" s="41">
        <v>11</v>
      </c>
      <c r="J99" s="41">
        <v>12385</v>
      </c>
      <c r="K99" s="42">
        <v>1</v>
      </c>
      <c r="L99">
        <v>21121</v>
      </c>
    </row>
    <row r="100" spans="1:12" x14ac:dyDescent="0.3">
      <c r="A100" s="57">
        <v>21</v>
      </c>
      <c r="B100" s="57">
        <v>12472</v>
      </c>
      <c r="C100" s="60">
        <v>11</v>
      </c>
      <c r="D100" s="57">
        <v>12479</v>
      </c>
      <c r="E100" s="60">
        <v>11</v>
      </c>
      <c r="F100" s="57">
        <v>12485</v>
      </c>
      <c r="G100" s="63">
        <v>12</v>
      </c>
      <c r="H100" s="63">
        <v>12501</v>
      </c>
      <c r="I100" s="41">
        <v>24</v>
      </c>
      <c r="J100" s="41">
        <v>12509</v>
      </c>
      <c r="K100" s="42">
        <v>0</v>
      </c>
      <c r="L100">
        <v>21112</v>
      </c>
    </row>
    <row r="101" spans="1:12" x14ac:dyDescent="0.3">
      <c r="A101" s="57">
        <v>12</v>
      </c>
      <c r="B101" s="57">
        <v>12613</v>
      </c>
      <c r="C101" s="60">
        <v>13</v>
      </c>
      <c r="D101" s="57">
        <v>12617</v>
      </c>
      <c r="E101" s="60">
        <v>13</v>
      </c>
      <c r="F101" s="57">
        <v>12631</v>
      </c>
      <c r="G101" s="63">
        <v>23</v>
      </c>
      <c r="H101" s="63">
        <v>12648</v>
      </c>
      <c r="I101" s="41">
        <v>13</v>
      </c>
      <c r="J101" s="41">
        <v>12656</v>
      </c>
      <c r="K101" s="42">
        <v>0</v>
      </c>
      <c r="L101">
        <v>11121</v>
      </c>
    </row>
    <row r="102" spans="1:12" x14ac:dyDescent="0.3">
      <c r="A102" s="57">
        <v>21</v>
      </c>
      <c r="B102" s="57">
        <v>12750</v>
      </c>
      <c r="C102" s="60">
        <v>11</v>
      </c>
      <c r="D102" s="57">
        <v>12758</v>
      </c>
      <c r="E102" s="60">
        <v>11</v>
      </c>
      <c r="F102" s="57">
        <v>12761</v>
      </c>
      <c r="G102" s="63">
        <v>12</v>
      </c>
      <c r="H102" s="63">
        <v>12777</v>
      </c>
      <c r="I102" s="41">
        <v>24</v>
      </c>
      <c r="J102" s="41">
        <v>12785</v>
      </c>
      <c r="K102" s="42">
        <v>0</v>
      </c>
      <c r="L102">
        <v>21112</v>
      </c>
    </row>
    <row r="103" spans="1:12" x14ac:dyDescent="0.3">
      <c r="A103" s="57">
        <v>12</v>
      </c>
      <c r="B103" s="57">
        <v>12892</v>
      </c>
      <c r="C103" s="60">
        <v>13</v>
      </c>
      <c r="D103" s="57">
        <v>12897</v>
      </c>
      <c r="E103" s="60">
        <v>13</v>
      </c>
      <c r="F103" s="57">
        <v>12911</v>
      </c>
      <c r="G103" s="63">
        <v>23</v>
      </c>
      <c r="H103" s="63">
        <v>12926</v>
      </c>
      <c r="I103" s="41">
        <v>13</v>
      </c>
      <c r="J103" s="41">
        <v>12933</v>
      </c>
      <c r="K103" s="42">
        <v>0</v>
      </c>
      <c r="L103">
        <v>11121</v>
      </c>
    </row>
    <row r="104" spans="1:12" x14ac:dyDescent="0.3">
      <c r="A104" s="57">
        <v>21</v>
      </c>
      <c r="B104" s="57">
        <v>13030</v>
      </c>
      <c r="C104" s="60">
        <v>11</v>
      </c>
      <c r="D104" s="57">
        <v>13037</v>
      </c>
      <c r="E104" s="60">
        <v>11</v>
      </c>
      <c r="F104" s="57">
        <v>13041</v>
      </c>
      <c r="G104" s="63">
        <v>12</v>
      </c>
      <c r="H104" s="63">
        <v>13048</v>
      </c>
      <c r="I104" s="41">
        <v>13</v>
      </c>
      <c r="J104" s="41">
        <v>13063</v>
      </c>
      <c r="K104" s="42">
        <v>0</v>
      </c>
      <c r="L104">
        <v>21111</v>
      </c>
    </row>
    <row r="105" spans="1:12" x14ac:dyDescent="0.3">
      <c r="A105" s="57">
        <v>12</v>
      </c>
      <c r="B105" s="57">
        <v>13167</v>
      </c>
      <c r="C105" s="60">
        <v>13</v>
      </c>
      <c r="D105" s="57">
        <v>13172</v>
      </c>
      <c r="E105" s="60">
        <v>24</v>
      </c>
      <c r="F105" s="57">
        <v>13180</v>
      </c>
      <c r="G105" s="63">
        <v>14</v>
      </c>
      <c r="H105" s="63">
        <v>13188</v>
      </c>
      <c r="I105" s="41">
        <v>24</v>
      </c>
      <c r="J105" s="41">
        <v>13207</v>
      </c>
      <c r="K105" s="42">
        <v>0</v>
      </c>
      <c r="L105">
        <v>11212</v>
      </c>
    </row>
    <row r="106" spans="1:12" x14ac:dyDescent="0.3">
      <c r="A106" s="57">
        <v>21</v>
      </c>
      <c r="B106" s="57">
        <v>13311</v>
      </c>
      <c r="C106" s="60">
        <v>11</v>
      </c>
      <c r="D106" s="57">
        <v>13319</v>
      </c>
      <c r="E106" s="60">
        <v>22</v>
      </c>
      <c r="F106" s="57">
        <v>13328</v>
      </c>
      <c r="G106" s="63">
        <v>14</v>
      </c>
      <c r="H106" s="63">
        <v>13335</v>
      </c>
      <c r="I106" s="41">
        <v>24</v>
      </c>
      <c r="J106" s="41">
        <v>13347</v>
      </c>
      <c r="K106" s="42">
        <v>0</v>
      </c>
      <c r="L106">
        <v>21212</v>
      </c>
    </row>
    <row r="107" spans="1:12" x14ac:dyDescent="0.3">
      <c r="A107" s="57">
        <v>21</v>
      </c>
      <c r="B107" s="57">
        <v>13444</v>
      </c>
      <c r="C107" s="60">
        <v>11</v>
      </c>
      <c r="D107" s="57">
        <v>13451</v>
      </c>
      <c r="E107" s="60">
        <v>11</v>
      </c>
      <c r="F107" s="57">
        <v>13455</v>
      </c>
      <c r="G107" s="63">
        <v>21</v>
      </c>
      <c r="H107" s="63">
        <v>13463</v>
      </c>
      <c r="I107" s="41">
        <v>11</v>
      </c>
      <c r="J107" s="41">
        <v>13470</v>
      </c>
      <c r="K107" s="42">
        <v>1</v>
      </c>
      <c r="L107">
        <v>21121</v>
      </c>
    </row>
    <row r="108" spans="1:12" x14ac:dyDescent="0.3">
      <c r="A108" s="57">
        <v>21</v>
      </c>
      <c r="B108" s="57">
        <v>13563</v>
      </c>
      <c r="C108" s="60">
        <v>11</v>
      </c>
      <c r="D108" s="57">
        <v>13567</v>
      </c>
      <c r="E108" s="60">
        <v>11</v>
      </c>
      <c r="F108" s="57">
        <v>13572</v>
      </c>
      <c r="G108" s="63">
        <v>12</v>
      </c>
      <c r="H108" s="63">
        <v>13585</v>
      </c>
      <c r="I108" s="41">
        <v>24</v>
      </c>
      <c r="J108" s="41">
        <v>13593</v>
      </c>
      <c r="K108" s="42">
        <v>0</v>
      </c>
      <c r="L108">
        <v>21112</v>
      </c>
    </row>
    <row r="109" spans="1:12" x14ac:dyDescent="0.3">
      <c r="A109" s="57">
        <v>21</v>
      </c>
      <c r="B109" s="57">
        <v>13690</v>
      </c>
      <c r="C109" s="60">
        <v>11</v>
      </c>
      <c r="D109" s="57">
        <v>13697</v>
      </c>
      <c r="E109" s="60">
        <v>11</v>
      </c>
      <c r="F109" s="57">
        <v>13702</v>
      </c>
      <c r="G109" s="63">
        <v>12</v>
      </c>
      <c r="H109" s="63">
        <v>13708</v>
      </c>
      <c r="I109" s="41">
        <v>24</v>
      </c>
      <c r="J109" s="41">
        <v>13714</v>
      </c>
      <c r="K109" s="42">
        <v>0</v>
      </c>
      <c r="L109">
        <v>21112</v>
      </c>
    </row>
    <row r="110" spans="1:12" x14ac:dyDescent="0.3">
      <c r="A110" s="57">
        <v>12</v>
      </c>
      <c r="B110" s="57">
        <v>13818</v>
      </c>
      <c r="C110" s="60">
        <v>13</v>
      </c>
      <c r="D110" s="57">
        <v>13822</v>
      </c>
      <c r="E110" s="60">
        <v>13</v>
      </c>
      <c r="F110" s="57">
        <v>13836</v>
      </c>
      <c r="G110" s="63">
        <v>23</v>
      </c>
      <c r="H110" s="63">
        <v>13852</v>
      </c>
      <c r="I110" s="41">
        <v>13</v>
      </c>
      <c r="J110" s="41">
        <v>13859</v>
      </c>
      <c r="K110" s="42">
        <v>0</v>
      </c>
      <c r="L110">
        <v>11121</v>
      </c>
    </row>
    <row r="111" spans="1:12" x14ac:dyDescent="0.3">
      <c r="A111" s="58">
        <v>12</v>
      </c>
      <c r="B111" s="58">
        <v>13964</v>
      </c>
      <c r="C111" s="61">
        <v>13</v>
      </c>
      <c r="D111" s="58">
        <v>13968</v>
      </c>
      <c r="E111" s="61">
        <v>13</v>
      </c>
      <c r="F111" s="58">
        <v>13975</v>
      </c>
      <c r="G111" s="64">
        <v>14</v>
      </c>
      <c r="H111" s="64">
        <v>13989</v>
      </c>
      <c r="I111" s="40">
        <v>24</v>
      </c>
      <c r="J111" s="40">
        <v>14002</v>
      </c>
      <c r="K111" s="50">
        <v>0</v>
      </c>
      <c r="L111">
        <v>11112</v>
      </c>
    </row>
    <row r="112" spans="1:12" x14ac:dyDescent="0.3">
      <c r="A112" s="58">
        <v>12</v>
      </c>
      <c r="B112" s="58">
        <v>14106</v>
      </c>
      <c r="C112" s="61">
        <v>13</v>
      </c>
      <c r="D112" s="58">
        <v>14110</v>
      </c>
      <c r="E112" s="61">
        <v>13</v>
      </c>
      <c r="F112" s="58">
        <v>14114</v>
      </c>
      <c r="G112" s="64">
        <v>23</v>
      </c>
      <c r="H112" s="64">
        <v>14120</v>
      </c>
      <c r="I112" s="40">
        <v>13</v>
      </c>
      <c r="J112" s="40">
        <v>14127</v>
      </c>
      <c r="K112" s="50">
        <v>0</v>
      </c>
      <c r="L112">
        <v>11121</v>
      </c>
    </row>
    <row r="113" spans="1:12" x14ac:dyDescent="0.3">
      <c r="A113" s="58">
        <v>21</v>
      </c>
      <c r="B113" s="58">
        <v>14226</v>
      </c>
      <c r="C113" s="61">
        <v>11</v>
      </c>
      <c r="D113" s="58">
        <v>14234</v>
      </c>
      <c r="E113" s="61">
        <v>11</v>
      </c>
      <c r="F113" s="58">
        <v>14238</v>
      </c>
      <c r="G113" s="64">
        <v>12</v>
      </c>
      <c r="H113" s="64">
        <v>14245</v>
      </c>
      <c r="I113" s="40">
        <v>24</v>
      </c>
      <c r="J113" s="40">
        <v>14253</v>
      </c>
      <c r="K113" s="50">
        <v>0</v>
      </c>
      <c r="L113">
        <v>21112</v>
      </c>
    </row>
    <row r="114" spans="1:12" x14ac:dyDescent="0.3">
      <c r="A114" s="58">
        <v>12</v>
      </c>
      <c r="B114" s="58">
        <v>14358</v>
      </c>
      <c r="C114" s="61">
        <v>13</v>
      </c>
      <c r="D114" s="58">
        <v>14373</v>
      </c>
      <c r="E114" s="61">
        <v>24</v>
      </c>
      <c r="F114" s="58">
        <v>14381</v>
      </c>
      <c r="G114" s="64">
        <v>14</v>
      </c>
      <c r="H114" s="64">
        <v>14389</v>
      </c>
      <c r="I114" s="40">
        <v>24</v>
      </c>
      <c r="J114" s="40">
        <v>14404</v>
      </c>
      <c r="K114" s="50">
        <v>0</v>
      </c>
      <c r="L114">
        <v>11212</v>
      </c>
    </row>
    <row r="115" spans="1:12" x14ac:dyDescent="0.3">
      <c r="A115" s="58">
        <v>21</v>
      </c>
      <c r="B115" s="58">
        <v>14503</v>
      </c>
      <c r="C115" s="61">
        <v>11</v>
      </c>
      <c r="D115" s="58">
        <v>14510</v>
      </c>
      <c r="E115" s="61">
        <v>11</v>
      </c>
      <c r="F115" s="58">
        <v>14513</v>
      </c>
      <c r="G115" s="64">
        <v>12</v>
      </c>
      <c r="H115" s="64">
        <v>14519</v>
      </c>
      <c r="I115" s="40">
        <v>13</v>
      </c>
      <c r="J115" s="40">
        <v>14532</v>
      </c>
      <c r="K115" s="50">
        <v>0</v>
      </c>
      <c r="L115">
        <v>21111</v>
      </c>
    </row>
    <row r="116" spans="1:12" x14ac:dyDescent="0.3">
      <c r="A116" s="58">
        <v>12</v>
      </c>
      <c r="B116" s="58">
        <v>14636</v>
      </c>
      <c r="C116" s="61">
        <v>13</v>
      </c>
      <c r="D116" s="58">
        <v>14640</v>
      </c>
      <c r="E116" s="61">
        <v>13</v>
      </c>
      <c r="F116" s="58">
        <v>14647</v>
      </c>
      <c r="G116" s="64">
        <v>23</v>
      </c>
      <c r="H116" s="64">
        <v>14656</v>
      </c>
      <c r="I116" s="40">
        <v>13</v>
      </c>
      <c r="J116" s="40">
        <v>14663</v>
      </c>
      <c r="K116" s="50">
        <v>0</v>
      </c>
      <c r="L116">
        <v>11121</v>
      </c>
    </row>
    <row r="117" spans="1:12" x14ac:dyDescent="0.3">
      <c r="A117" s="58">
        <v>21</v>
      </c>
      <c r="B117" s="58">
        <v>14759</v>
      </c>
      <c r="C117" s="61">
        <v>11</v>
      </c>
      <c r="D117" s="58">
        <v>14767</v>
      </c>
      <c r="E117" s="61">
        <v>11</v>
      </c>
      <c r="F117" s="58">
        <v>14770</v>
      </c>
      <c r="G117" s="64">
        <v>12</v>
      </c>
      <c r="H117" s="64">
        <v>14787</v>
      </c>
      <c r="I117" s="40">
        <v>13</v>
      </c>
      <c r="J117" s="40">
        <v>14805</v>
      </c>
      <c r="K117" s="50">
        <v>0</v>
      </c>
      <c r="L117">
        <v>21111</v>
      </c>
    </row>
    <row r="118" spans="1:12" x14ac:dyDescent="0.3">
      <c r="A118" s="58">
        <v>21</v>
      </c>
      <c r="B118" s="58">
        <v>14902</v>
      </c>
      <c r="C118" s="61">
        <v>11</v>
      </c>
      <c r="D118" s="58">
        <v>14909</v>
      </c>
      <c r="E118" s="61">
        <v>11</v>
      </c>
      <c r="F118" s="58">
        <v>14913</v>
      </c>
      <c r="G118" s="64">
        <v>12</v>
      </c>
      <c r="H118" s="64">
        <v>14920</v>
      </c>
      <c r="I118" s="40">
        <v>13</v>
      </c>
      <c r="J118" s="40">
        <v>14935</v>
      </c>
      <c r="K118" s="50">
        <v>0</v>
      </c>
      <c r="L118">
        <v>21111</v>
      </c>
    </row>
    <row r="119" spans="1:12" x14ac:dyDescent="0.3">
      <c r="A119" s="58">
        <v>12</v>
      </c>
      <c r="B119" s="58">
        <v>15039</v>
      </c>
      <c r="C119" s="61">
        <v>24</v>
      </c>
      <c r="D119" s="58">
        <v>15050</v>
      </c>
      <c r="E119" s="61">
        <v>13</v>
      </c>
      <c r="F119" s="58">
        <v>15057</v>
      </c>
      <c r="G119" s="64">
        <v>14</v>
      </c>
      <c r="H119" s="64">
        <v>15076</v>
      </c>
      <c r="I119" s="40">
        <v>13</v>
      </c>
      <c r="J119" s="40">
        <v>15092</v>
      </c>
      <c r="K119" s="50">
        <v>0</v>
      </c>
      <c r="L119">
        <v>12111</v>
      </c>
    </row>
    <row r="120" spans="1:12" x14ac:dyDescent="0.3">
      <c r="A120" s="58">
        <v>12</v>
      </c>
      <c r="B120" s="58">
        <v>15201</v>
      </c>
      <c r="C120" s="61">
        <v>24</v>
      </c>
      <c r="D120" s="58">
        <v>15209</v>
      </c>
      <c r="E120" s="61">
        <v>13</v>
      </c>
      <c r="F120" s="58">
        <v>15216</v>
      </c>
      <c r="G120" s="64">
        <v>23</v>
      </c>
      <c r="H120" s="64">
        <v>15225</v>
      </c>
      <c r="I120" s="40">
        <v>13</v>
      </c>
      <c r="J120" s="40">
        <v>15232</v>
      </c>
      <c r="K120" s="50">
        <v>0</v>
      </c>
      <c r="L120">
        <v>12121</v>
      </c>
    </row>
    <row r="121" spans="1:12" x14ac:dyDescent="0.3">
      <c r="A121" s="58">
        <v>12</v>
      </c>
      <c r="B121" s="58">
        <v>15338</v>
      </c>
      <c r="C121" s="61">
        <v>13</v>
      </c>
      <c r="D121" s="58">
        <v>15342</v>
      </c>
      <c r="E121" s="61">
        <v>13</v>
      </c>
      <c r="F121" s="58">
        <v>15349</v>
      </c>
      <c r="G121" s="64">
        <v>14</v>
      </c>
      <c r="H121" s="64">
        <v>15365</v>
      </c>
      <c r="I121" s="40">
        <v>24</v>
      </c>
      <c r="J121" s="40">
        <v>15373</v>
      </c>
      <c r="K121" s="50">
        <v>0</v>
      </c>
      <c r="L121">
        <v>11112</v>
      </c>
    </row>
    <row r="122" spans="1:12" x14ac:dyDescent="0.3">
      <c r="A122" s="58">
        <v>21</v>
      </c>
      <c r="B122" s="58">
        <v>15472</v>
      </c>
      <c r="C122" s="61">
        <v>11</v>
      </c>
      <c r="D122" s="58">
        <v>15494</v>
      </c>
      <c r="E122" s="61">
        <v>22</v>
      </c>
      <c r="F122" s="58">
        <v>15505</v>
      </c>
      <c r="G122" s="64">
        <v>14</v>
      </c>
      <c r="H122" s="64">
        <v>15512</v>
      </c>
      <c r="I122" s="40">
        <v>24</v>
      </c>
      <c r="J122" s="40">
        <v>15532</v>
      </c>
      <c r="K122" s="50">
        <v>0</v>
      </c>
      <c r="L122">
        <v>21212</v>
      </c>
    </row>
    <row r="123" spans="1:12" x14ac:dyDescent="0.3">
      <c r="A123" s="58">
        <v>12</v>
      </c>
      <c r="B123" s="58">
        <v>15637</v>
      </c>
      <c r="C123" s="61">
        <v>24</v>
      </c>
      <c r="D123" s="58">
        <v>15649</v>
      </c>
      <c r="E123" s="61">
        <v>13</v>
      </c>
      <c r="F123" s="58">
        <v>15655</v>
      </c>
      <c r="G123" s="64">
        <v>14</v>
      </c>
      <c r="H123" s="64">
        <v>15674</v>
      </c>
      <c r="I123" s="40">
        <v>13</v>
      </c>
      <c r="J123" s="40">
        <v>15690</v>
      </c>
      <c r="K123" s="50">
        <v>0</v>
      </c>
      <c r="L123">
        <v>12111</v>
      </c>
    </row>
    <row r="124" spans="1:12" x14ac:dyDescent="0.3">
      <c r="A124" s="58">
        <v>21</v>
      </c>
      <c r="B124" s="58">
        <v>15786</v>
      </c>
      <c r="C124" s="61">
        <v>11</v>
      </c>
      <c r="D124" s="58">
        <v>15793</v>
      </c>
      <c r="E124" s="61">
        <v>11</v>
      </c>
      <c r="F124" s="58">
        <v>15797</v>
      </c>
      <c r="G124" s="64">
        <v>12</v>
      </c>
      <c r="H124" s="64">
        <v>15812</v>
      </c>
      <c r="I124" s="40">
        <v>24</v>
      </c>
      <c r="J124" s="40">
        <v>15820</v>
      </c>
      <c r="K124" s="50">
        <v>0</v>
      </c>
      <c r="L124">
        <v>21112</v>
      </c>
    </row>
    <row r="125" spans="1:12" x14ac:dyDescent="0.3">
      <c r="A125" s="58">
        <v>21</v>
      </c>
      <c r="B125" s="58">
        <v>15916</v>
      </c>
      <c r="C125" s="61">
        <v>11</v>
      </c>
      <c r="D125" s="58">
        <v>15924</v>
      </c>
      <c r="E125" s="61">
        <v>11</v>
      </c>
      <c r="F125" s="58">
        <v>15928</v>
      </c>
      <c r="G125" s="64">
        <v>12</v>
      </c>
      <c r="H125" s="64">
        <v>15932</v>
      </c>
      <c r="I125" s="40">
        <v>13</v>
      </c>
      <c r="J125" s="40">
        <v>15938</v>
      </c>
      <c r="K125" s="50">
        <v>0</v>
      </c>
      <c r="L125">
        <v>21111</v>
      </c>
    </row>
    <row r="126" spans="1:12" x14ac:dyDescent="0.3">
      <c r="A126" s="58">
        <v>12</v>
      </c>
      <c r="B126" s="58">
        <v>16039</v>
      </c>
      <c r="C126" s="61">
        <v>13</v>
      </c>
      <c r="D126" s="58">
        <v>16043</v>
      </c>
      <c r="E126" s="61">
        <v>13</v>
      </c>
      <c r="F126" s="58">
        <v>16046</v>
      </c>
      <c r="G126" s="64">
        <v>23</v>
      </c>
      <c r="H126" s="64">
        <v>16055</v>
      </c>
      <c r="I126" s="40">
        <v>13</v>
      </c>
      <c r="J126" s="40">
        <v>16063</v>
      </c>
      <c r="K126" s="50">
        <v>0</v>
      </c>
      <c r="L126">
        <v>11121</v>
      </c>
    </row>
    <row r="127" spans="1:12" x14ac:dyDescent="0.3">
      <c r="A127" s="58">
        <v>21</v>
      </c>
      <c r="B127" s="58">
        <v>16159</v>
      </c>
      <c r="C127" s="61">
        <v>11</v>
      </c>
      <c r="D127" s="58">
        <v>16164</v>
      </c>
      <c r="E127" s="61">
        <v>11</v>
      </c>
      <c r="F127" s="58">
        <v>16168</v>
      </c>
      <c r="G127" s="64">
        <v>21</v>
      </c>
      <c r="H127" s="64">
        <v>16177</v>
      </c>
      <c r="I127" s="40">
        <v>11</v>
      </c>
      <c r="J127" s="40">
        <v>16185</v>
      </c>
      <c r="K127" s="50">
        <v>1</v>
      </c>
      <c r="L127">
        <v>21121</v>
      </c>
    </row>
    <row r="128" spans="1:12" x14ac:dyDescent="0.3">
      <c r="A128" s="58">
        <v>21</v>
      </c>
      <c r="B128" s="58">
        <v>16274</v>
      </c>
      <c r="C128" s="61">
        <v>11</v>
      </c>
      <c r="D128" s="58">
        <v>16283</v>
      </c>
      <c r="E128" s="61">
        <v>11</v>
      </c>
      <c r="F128" s="58">
        <v>16287</v>
      </c>
      <c r="G128" s="64">
        <v>12</v>
      </c>
      <c r="H128" s="64">
        <v>16301</v>
      </c>
      <c r="I128" s="40">
        <v>13</v>
      </c>
      <c r="J128" s="40">
        <v>16321</v>
      </c>
      <c r="K128" s="50">
        <v>0</v>
      </c>
      <c r="L128">
        <v>21111</v>
      </c>
    </row>
    <row r="129" spans="1:12" x14ac:dyDescent="0.3">
      <c r="A129" s="58">
        <v>21</v>
      </c>
      <c r="B129" s="58">
        <v>16418</v>
      </c>
      <c r="C129" s="61">
        <v>11</v>
      </c>
      <c r="D129" s="58">
        <v>16426</v>
      </c>
      <c r="E129" s="61">
        <v>11</v>
      </c>
      <c r="F129" s="58">
        <v>16430</v>
      </c>
      <c r="G129" s="64">
        <v>12</v>
      </c>
      <c r="H129" s="64">
        <v>16445</v>
      </c>
      <c r="I129" s="40">
        <v>24</v>
      </c>
      <c r="J129" s="40">
        <v>16455</v>
      </c>
      <c r="K129" s="50">
        <v>0</v>
      </c>
      <c r="L129">
        <v>21112</v>
      </c>
    </row>
    <row r="130" spans="1:12" x14ac:dyDescent="0.3">
      <c r="A130" s="58">
        <v>21</v>
      </c>
      <c r="B130" s="58">
        <v>16554</v>
      </c>
      <c r="C130" s="61">
        <v>11</v>
      </c>
      <c r="D130" s="58">
        <v>16562</v>
      </c>
      <c r="E130" s="61">
        <v>11</v>
      </c>
      <c r="F130" s="58">
        <v>16566</v>
      </c>
      <c r="G130" s="64">
        <v>12</v>
      </c>
      <c r="H130" s="64">
        <v>16582</v>
      </c>
      <c r="I130" s="40">
        <v>24</v>
      </c>
      <c r="J130" s="40">
        <v>16590</v>
      </c>
      <c r="K130" s="50">
        <v>0</v>
      </c>
      <c r="L130">
        <v>21112</v>
      </c>
    </row>
    <row r="131" spans="1:12" x14ac:dyDescent="0.3">
      <c r="A131" s="58">
        <v>21</v>
      </c>
      <c r="B131" s="58">
        <v>16687</v>
      </c>
      <c r="C131" s="61">
        <v>11</v>
      </c>
      <c r="D131" s="58">
        <v>16695</v>
      </c>
      <c r="E131" s="61">
        <v>11</v>
      </c>
      <c r="F131" s="58">
        <v>16699</v>
      </c>
      <c r="G131" s="64">
        <v>21</v>
      </c>
      <c r="H131" s="64">
        <v>16707</v>
      </c>
      <c r="I131" s="40">
        <v>11</v>
      </c>
      <c r="J131" s="40">
        <v>16714</v>
      </c>
      <c r="K131" s="50">
        <v>1</v>
      </c>
      <c r="L131">
        <v>21121</v>
      </c>
    </row>
    <row r="132" spans="1:12" x14ac:dyDescent="0.3">
      <c r="A132" s="17"/>
      <c r="B132" s="17"/>
      <c r="C132" s="17"/>
      <c r="D132" s="17"/>
      <c r="E132" s="17"/>
      <c r="F132" s="17"/>
      <c r="G132" s="17"/>
      <c r="H132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7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79</v>
      </c>
      <c r="B2" s="34" t="s">
        <v>80</v>
      </c>
      <c r="C2" s="34"/>
      <c r="F2" s="25"/>
      <c r="G2" s="26"/>
    </row>
    <row r="3" spans="1:48" x14ac:dyDescent="0.3">
      <c r="A3" t="s">
        <v>81</v>
      </c>
      <c r="B3" t="s">
        <v>82</v>
      </c>
      <c r="F3" s="25" t="s">
        <v>83</v>
      </c>
      <c r="G3" s="26">
        <f>Start!J2</f>
        <v>21121</v>
      </c>
      <c r="P3" s="25" t="s">
        <v>84</v>
      </c>
      <c r="Q3" s="26">
        <f>4994-COUNTBLANK(L7:L5000)</f>
        <v>80</v>
      </c>
      <c r="V3" s="25" t="s">
        <v>117</v>
      </c>
      <c r="W3">
        <f>COUNTA(L7:L19)</f>
        <v>13</v>
      </c>
      <c r="AA3" s="25" t="s">
        <v>117</v>
      </c>
      <c r="AB3">
        <f>COUNTA(L20:L33)</f>
        <v>14</v>
      </c>
      <c r="AF3" s="25" t="s">
        <v>117</v>
      </c>
      <c r="AG3">
        <f>COUNTA(L34:L46)</f>
        <v>13</v>
      </c>
      <c r="AK3" s="25" t="s">
        <v>117</v>
      </c>
      <c r="AL3">
        <f>COUNTA(L47:L59)</f>
        <v>13</v>
      </c>
      <c r="AP3" s="25" t="s">
        <v>117</v>
      </c>
      <c r="AQ3">
        <f>COUNTA(L60:L73)</f>
        <v>14</v>
      </c>
      <c r="AU3" s="25" t="s">
        <v>117</v>
      </c>
      <c r="AV3">
        <f>COUNTA(L74:L86)</f>
        <v>13</v>
      </c>
    </row>
    <row r="4" spans="1:48" x14ac:dyDescent="0.3">
      <c r="P4" s="25" t="s">
        <v>85</v>
      </c>
      <c r="Q4" s="26">
        <f>SUM(O7:O38)</f>
        <v>80</v>
      </c>
      <c r="V4" s="25" t="s">
        <v>118</v>
      </c>
      <c r="W4">
        <f>SUM(U7:U38)</f>
        <v>13</v>
      </c>
      <c r="AA4" s="25" t="s">
        <v>118</v>
      </c>
      <c r="AB4">
        <f>SUM(Z7:Z38)</f>
        <v>14</v>
      </c>
      <c r="AF4" s="25" t="s">
        <v>118</v>
      </c>
      <c r="AG4">
        <f>SUM(AE7:AE38)</f>
        <v>13</v>
      </c>
      <c r="AK4" s="25" t="s">
        <v>118</v>
      </c>
      <c r="AL4">
        <f>SUM(AJ7:AJ38)</f>
        <v>13</v>
      </c>
      <c r="AP4" s="25" t="s">
        <v>118</v>
      </c>
      <c r="AQ4">
        <f>SUM(AO7:AO38)</f>
        <v>14</v>
      </c>
      <c r="AU4" s="25" t="s">
        <v>118</v>
      </c>
      <c r="AV4">
        <f>SUM(AT7:AT38)</f>
        <v>13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90</v>
      </c>
      <c r="B6" s="30" t="s">
        <v>91</v>
      </c>
      <c r="C6" s="29" t="s">
        <v>92</v>
      </c>
      <c r="D6" s="30" t="s">
        <v>93</v>
      </c>
      <c r="E6" s="29" t="s">
        <v>94</v>
      </c>
      <c r="F6" s="30" t="s">
        <v>95</v>
      </c>
      <c r="G6" s="29" t="s">
        <v>96</v>
      </c>
      <c r="H6" s="30" t="s">
        <v>97</v>
      </c>
      <c r="I6" s="31" t="s">
        <v>98</v>
      </c>
      <c r="J6" s="32" t="s">
        <v>99</v>
      </c>
      <c r="K6" s="31" t="s">
        <v>100</v>
      </c>
      <c r="L6" s="33" t="s">
        <v>101</v>
      </c>
      <c r="N6" s="36" t="s">
        <v>86</v>
      </c>
      <c r="O6" s="37"/>
      <c r="P6" s="38" t="s">
        <v>87</v>
      </c>
      <c r="Q6" s="38" t="s">
        <v>88</v>
      </c>
      <c r="T6" s="52" t="s">
        <v>86</v>
      </c>
      <c r="U6" s="53"/>
      <c r="V6" s="38" t="s">
        <v>87</v>
      </c>
      <c r="W6" s="38" t="s">
        <v>88</v>
      </c>
      <c r="Y6" s="52" t="s">
        <v>86</v>
      </c>
      <c r="Z6" s="53"/>
      <c r="AA6" s="38" t="s">
        <v>87</v>
      </c>
      <c r="AB6" s="38" t="s">
        <v>88</v>
      </c>
      <c r="AD6" s="52" t="s">
        <v>86</v>
      </c>
      <c r="AE6" s="53"/>
      <c r="AF6" s="38" t="s">
        <v>87</v>
      </c>
      <c r="AG6" s="38" t="s">
        <v>88</v>
      </c>
      <c r="AI6" s="52" t="s">
        <v>86</v>
      </c>
      <c r="AJ6" s="53"/>
      <c r="AK6" s="38" t="s">
        <v>87</v>
      </c>
      <c r="AL6" s="38" t="s">
        <v>88</v>
      </c>
      <c r="AN6" s="52" t="s">
        <v>86</v>
      </c>
      <c r="AO6" s="53"/>
      <c r="AP6" s="38" t="s">
        <v>87</v>
      </c>
      <c r="AQ6" s="38" t="s">
        <v>88</v>
      </c>
      <c r="AS6" s="52" t="s">
        <v>86</v>
      </c>
      <c r="AT6" s="53"/>
      <c r="AU6" s="38" t="s">
        <v>87</v>
      </c>
      <c r="AV6" s="38" t="s">
        <v>88</v>
      </c>
    </row>
    <row r="7" spans="1:48" x14ac:dyDescent="0.3">
      <c r="A7" s="56">
        <v>12</v>
      </c>
      <c r="B7" s="56">
        <v>9</v>
      </c>
      <c r="C7" s="59">
        <v>13</v>
      </c>
      <c r="D7" s="56">
        <v>18</v>
      </c>
      <c r="E7" s="59">
        <v>24</v>
      </c>
      <c r="F7" s="56">
        <v>25</v>
      </c>
      <c r="G7" s="62">
        <v>14</v>
      </c>
      <c r="H7" s="62">
        <v>32</v>
      </c>
      <c r="I7" s="41">
        <v>24</v>
      </c>
      <c r="J7" s="41">
        <v>40</v>
      </c>
      <c r="K7" s="42">
        <v>0</v>
      </c>
      <c r="L7">
        <v>11212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COUNTIF(L7:L19,T7)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COUNTIF(L20:L33,Y7)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COUNTIF(L34:L46,AD7)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COUNTIF(L47:L59,AI7)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COUNTIF(L60:L73,AN7)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COUNTIF(L74:L86,AS7)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7">
        <v>21</v>
      </c>
      <c r="B8" s="57">
        <v>153</v>
      </c>
      <c r="C8" s="60">
        <v>11</v>
      </c>
      <c r="D8" s="57">
        <v>162</v>
      </c>
      <c r="E8" s="60">
        <v>22</v>
      </c>
      <c r="F8" s="57">
        <v>170</v>
      </c>
      <c r="G8" s="63">
        <v>14</v>
      </c>
      <c r="H8" s="63">
        <v>178</v>
      </c>
      <c r="I8" s="41">
        <v>24</v>
      </c>
      <c r="J8" s="41">
        <v>186</v>
      </c>
      <c r="K8" s="42">
        <v>0</v>
      </c>
      <c r="L8">
        <v>21212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COUNTIF(L7:L19,T8)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COUNTIF(L20:L33,Y8)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COUNTIF(L34:L46,AD8)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COUNTIF(L47:L59,AI8)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COUNTIF(L60:L73,AN8)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COUNTIF(L74:L86,AS8)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>
        <v>21</v>
      </c>
      <c r="B9" s="57">
        <v>300</v>
      </c>
      <c r="C9" s="60">
        <v>11</v>
      </c>
      <c r="D9" s="57">
        <v>307</v>
      </c>
      <c r="E9" s="60">
        <v>22</v>
      </c>
      <c r="F9" s="57">
        <v>333</v>
      </c>
      <c r="G9" s="63">
        <v>14</v>
      </c>
      <c r="H9" s="63">
        <v>341</v>
      </c>
      <c r="I9" s="41">
        <v>24</v>
      </c>
      <c r="J9" s="41">
        <v>360</v>
      </c>
      <c r="K9" s="42">
        <v>0</v>
      </c>
      <c r="L9">
        <v>21212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COUNTIF(L20:L33,Y9)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COUNTIF(L34:L46,AD9)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COUNTIF(L47:L59,AI9)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COUNTIF(L60:L73,AN9)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COUNTIF(L74:L86,AS9)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7">
        <v>12</v>
      </c>
      <c r="B10" s="57">
        <v>476</v>
      </c>
      <c r="C10" s="60">
        <v>13</v>
      </c>
      <c r="D10" s="57">
        <v>480</v>
      </c>
      <c r="E10" s="60">
        <v>24</v>
      </c>
      <c r="F10" s="57">
        <v>488</v>
      </c>
      <c r="G10" s="63">
        <v>14</v>
      </c>
      <c r="H10" s="63">
        <v>497</v>
      </c>
      <c r="I10" s="41">
        <v>13</v>
      </c>
      <c r="J10" s="41">
        <v>512</v>
      </c>
      <c r="K10" s="42">
        <v>0</v>
      </c>
      <c r="L10">
        <v>11211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COUNTIF(L7:L19,T10)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COUNTIF(L20:L33,Y10)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COUNTIF(L34:L46,AD10)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COUNTIF(L47:L59,AI10)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COUNTIF(L60:L73,AN10)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COUNTIF(L74:L86,AS10)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7">
        <v>21</v>
      </c>
      <c r="B11" s="57">
        <v>609</v>
      </c>
      <c r="C11" s="60">
        <v>22</v>
      </c>
      <c r="D11" s="57">
        <v>621</v>
      </c>
      <c r="E11" s="60">
        <v>13</v>
      </c>
      <c r="F11" s="57">
        <v>626</v>
      </c>
      <c r="G11" s="63">
        <v>23</v>
      </c>
      <c r="H11" s="63">
        <v>632</v>
      </c>
      <c r="I11" s="41">
        <v>13</v>
      </c>
      <c r="J11" s="41">
        <v>640</v>
      </c>
      <c r="K11" s="42">
        <v>0</v>
      </c>
      <c r="L11">
        <v>22121</v>
      </c>
      <c r="N11" s="35">
        <v>11211</v>
      </c>
      <c r="O11" s="35">
        <f>COUNTIF($L$7:$L$500,N11)</f>
        <v>5</v>
      </c>
      <c r="P11" s="35">
        <f>O11/$Q$4</f>
        <v>6.25E-2</v>
      </c>
      <c r="Q11" s="35">
        <f>IF(P11=0,0,(P11*((LOG(P11))/LOG(2))))</f>
        <v>-0.25</v>
      </c>
      <c r="T11" s="35">
        <f>N11</f>
        <v>11211</v>
      </c>
      <c r="U11" s="35">
        <f>COUNTIF(L7:L19,T11)</f>
        <v>1</v>
      </c>
      <c r="V11" s="35">
        <f>U11/(W4-U25)</f>
        <v>9.0909090909090912E-2</v>
      </c>
      <c r="W11" s="35">
        <f>IF(V11=0,0,(V11*((LOG(V11))/LOG(2))))</f>
        <v>-0.31449378351248153</v>
      </c>
      <c r="Y11" s="35">
        <f>N11</f>
        <v>11211</v>
      </c>
      <c r="Z11" s="35">
        <f>COUNTIF(L20:L33,Y11)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COUNTIF(L34:L46,AD11)</f>
        <v>2</v>
      </c>
      <c r="AF11" s="35">
        <f>AE11/(AG4-AE25)</f>
        <v>0.2857142857142857</v>
      </c>
      <c r="AG11" s="35">
        <f>IF(AF11=0,0,(AF11*((LOG(AF11))/LOG(2))))</f>
        <v>-0.51638712058788683</v>
      </c>
      <c r="AI11" s="35">
        <f>N11</f>
        <v>11211</v>
      </c>
      <c r="AJ11" s="35">
        <f>COUNTIF(L47:L59,AI11)</f>
        <v>1</v>
      </c>
      <c r="AK11" s="35">
        <f>AJ11/(AL4-AJ25)</f>
        <v>0.33333333333333331</v>
      </c>
      <c r="AL11" s="35">
        <f>IF(AK11=0,0,(AK11*((LOG(AK11))/LOG(2))))</f>
        <v>-0.52832083357371862</v>
      </c>
      <c r="AN11" s="35">
        <f>N11</f>
        <v>11211</v>
      </c>
      <c r="AO11" s="35">
        <f>COUNTIF(L60:L73,AN11)</f>
        <v>1</v>
      </c>
      <c r="AP11" s="35">
        <f>AO11/(AQ4-AO25)</f>
        <v>0.2</v>
      </c>
      <c r="AQ11" s="35">
        <f>IF(AP11=0,0,(AP11*((LOG(AP11))/LOG(2))))</f>
        <v>-0.46438561897747244</v>
      </c>
      <c r="AS11" s="35">
        <f>N11</f>
        <v>11211</v>
      </c>
      <c r="AT11" s="35">
        <f>COUNTIF(L74:L86,AS11)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7">
        <v>21</v>
      </c>
      <c r="B12" s="57">
        <v>739</v>
      </c>
      <c r="C12" s="60">
        <v>11</v>
      </c>
      <c r="D12" s="57">
        <v>753</v>
      </c>
      <c r="E12" s="60">
        <v>22</v>
      </c>
      <c r="F12" s="57">
        <v>762</v>
      </c>
      <c r="G12" s="63">
        <v>14</v>
      </c>
      <c r="H12" s="63">
        <v>767</v>
      </c>
      <c r="I12" s="41">
        <v>24</v>
      </c>
      <c r="J12" s="41">
        <v>776</v>
      </c>
      <c r="K12" s="42">
        <v>0</v>
      </c>
      <c r="L12">
        <v>21212</v>
      </c>
      <c r="N12" s="35">
        <v>11212</v>
      </c>
      <c r="O12" s="35">
        <f>COUNTIF($L$7:$L$500,N12)</f>
        <v>3</v>
      </c>
      <c r="P12" s="35">
        <f>O12/$Q$4</f>
        <v>3.7499999999999999E-2</v>
      </c>
      <c r="Q12" s="35">
        <f>IF(P12=0,0,(P12*((LOG(P12))/LOG(2))))</f>
        <v>-0.17763620978123273</v>
      </c>
      <c r="T12" s="35">
        <f>N12</f>
        <v>11212</v>
      </c>
      <c r="U12" s="35">
        <f>COUNTIF(L7:L19,T12)</f>
        <v>1</v>
      </c>
      <c r="V12" s="35">
        <f>U12/(W4-U25)</f>
        <v>9.0909090909090912E-2</v>
      </c>
      <c r="W12" s="35">
        <f>IF(V12=0,0,(V12*((LOG(V12))/LOG(2))))</f>
        <v>-0.31449378351248153</v>
      </c>
      <c r="Y12" s="35">
        <f>N12</f>
        <v>11212</v>
      </c>
      <c r="Z12" s="35">
        <f>COUNTIF(L20:L33,Y12)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COUNTIF(L34:L46,AD12)</f>
        <v>1</v>
      </c>
      <c r="AF12" s="35">
        <f>AE12/(AG4-AE25)</f>
        <v>0.14285714285714285</v>
      </c>
      <c r="AG12" s="35">
        <f>IF(AF12=0,0,(AF12*((LOG(AF12))/LOG(2))))</f>
        <v>-0.40105070315108626</v>
      </c>
      <c r="AI12" s="35">
        <f>N12</f>
        <v>11212</v>
      </c>
      <c r="AJ12" s="35">
        <f>COUNTIF(L47:L59,AI12)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COUNTIF(L60:L73,AN12)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COUNTIF(L74:L86,AS12)</f>
        <v>1</v>
      </c>
      <c r="AU12" s="35">
        <f>AT12/(AV4-AT25)</f>
        <v>0.25</v>
      </c>
      <c r="AV12" s="35">
        <f>IF(AU12=0,0,(AU12*((LOG(AU12))/LOG(2))))</f>
        <v>-0.5</v>
      </c>
    </row>
    <row r="13" spans="1:48" x14ac:dyDescent="0.3">
      <c r="A13" s="57">
        <v>21</v>
      </c>
      <c r="B13" s="57">
        <v>885</v>
      </c>
      <c r="C13" s="60">
        <v>11</v>
      </c>
      <c r="D13" s="57">
        <v>892</v>
      </c>
      <c r="E13" s="60">
        <v>22</v>
      </c>
      <c r="F13" s="57">
        <v>901</v>
      </c>
      <c r="G13" s="63">
        <v>14</v>
      </c>
      <c r="H13" s="63">
        <v>906</v>
      </c>
      <c r="I13" s="41">
        <v>13</v>
      </c>
      <c r="J13" s="41">
        <v>922</v>
      </c>
      <c r="K13" s="42">
        <v>0</v>
      </c>
      <c r="L13">
        <v>21211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COUNTIF(L20:L33,Y13)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COUNTIF(L34:L46,AD13)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COUNTIF(L47:L59,AI13)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COUNTIF(L60:L73,AN13)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COUNTIF(L74:L86,AS13)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7">
        <v>21</v>
      </c>
      <c r="B14" s="57">
        <v>1024</v>
      </c>
      <c r="C14" s="60">
        <v>11</v>
      </c>
      <c r="D14" s="57">
        <v>1038</v>
      </c>
      <c r="E14" s="60">
        <v>11</v>
      </c>
      <c r="F14" s="57">
        <v>1052</v>
      </c>
      <c r="G14" s="63">
        <v>21</v>
      </c>
      <c r="H14" s="63">
        <v>1061</v>
      </c>
      <c r="I14" s="41">
        <v>11</v>
      </c>
      <c r="J14" s="41">
        <v>1066</v>
      </c>
      <c r="K14" s="42">
        <v>1</v>
      </c>
      <c r="L14">
        <v>21121</v>
      </c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COUNTIF(L7:L19,T14)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COUNTIF(L20:L33,Y14)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COUNTIF(L34:L46,AD14)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COUNTIF(L47:L59,AI14)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COUNTIF(L60:L73,AN14)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COUNTIF(L74:L86,AS14)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7">
        <v>21</v>
      </c>
      <c r="B15" s="57">
        <v>1158</v>
      </c>
      <c r="C15" s="60">
        <v>11</v>
      </c>
      <c r="D15" s="57">
        <v>1165</v>
      </c>
      <c r="E15" s="60">
        <v>22</v>
      </c>
      <c r="F15" s="57">
        <v>1174</v>
      </c>
      <c r="G15" s="63">
        <v>14</v>
      </c>
      <c r="H15" s="63">
        <v>1180</v>
      </c>
      <c r="I15" s="41">
        <v>13</v>
      </c>
      <c r="J15" s="41">
        <v>1199</v>
      </c>
      <c r="K15" s="42">
        <v>0</v>
      </c>
      <c r="L15">
        <v>21211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COUNTIF(L20:L33,Y15)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COUNTIF(L34:L46,AD15)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COUNTIF(L47:L59,AI15)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COUNTIF(L60:L73,AN15)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COUNTIF(L74:L86,AS15)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7">
        <v>21</v>
      </c>
      <c r="B16" s="57">
        <v>1305</v>
      </c>
      <c r="C16" s="60">
        <v>11</v>
      </c>
      <c r="D16" s="57">
        <v>1310</v>
      </c>
      <c r="E16" s="60">
        <v>22</v>
      </c>
      <c r="F16" s="57">
        <v>1319</v>
      </c>
      <c r="G16" s="63">
        <v>14</v>
      </c>
      <c r="H16" s="63">
        <v>1327</v>
      </c>
      <c r="I16" s="41">
        <v>24</v>
      </c>
      <c r="J16" s="41">
        <v>1336</v>
      </c>
      <c r="K16" s="42">
        <v>0</v>
      </c>
      <c r="L16">
        <v>21212</v>
      </c>
      <c r="N16" s="35">
        <v>12112</v>
      </c>
      <c r="O16" s="35">
        <f>COUNTIF($L$7:$L$500,N16)</f>
        <v>1</v>
      </c>
      <c r="P16" s="35">
        <f>O16/$Q$4</f>
        <v>1.2500000000000001E-2</v>
      </c>
      <c r="Q16" s="35">
        <f>IF(P16=0,0,(P16*((LOG(P16))/LOG(2))))</f>
        <v>-7.902410118609203E-2</v>
      </c>
      <c r="T16" s="35">
        <f>N16</f>
        <v>12112</v>
      </c>
      <c r="U16" s="35">
        <f>COUNTIF(L7:L19,T16)</f>
        <v>1</v>
      </c>
      <c r="V16" s="35">
        <f>U16/(W4-U25)</f>
        <v>9.0909090909090912E-2</v>
      </c>
      <c r="W16" s="35">
        <f>IF(V16=0,0,(V16*((LOG(V16))/LOG(2))))</f>
        <v>-0.31449378351248153</v>
      </c>
      <c r="Y16" s="35">
        <f>N16</f>
        <v>12112</v>
      </c>
      <c r="Z16" s="35">
        <f>COUNTIF(L20:L33,Y16)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COUNTIF(L34:L46,AD16)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COUNTIF(L47:L59,AI16)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COUNTIF(L60:L73,AN16)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COUNTIF(L74:L86,AS16)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7">
        <v>12</v>
      </c>
      <c r="B17" s="57">
        <v>1454</v>
      </c>
      <c r="C17" s="60">
        <v>24</v>
      </c>
      <c r="D17" s="57">
        <v>1463</v>
      </c>
      <c r="E17" s="60">
        <v>13</v>
      </c>
      <c r="F17" s="57">
        <v>1470</v>
      </c>
      <c r="G17" s="63">
        <v>14</v>
      </c>
      <c r="H17" s="63">
        <v>1481</v>
      </c>
      <c r="I17" s="41">
        <v>24</v>
      </c>
      <c r="J17" s="41">
        <v>1489</v>
      </c>
      <c r="K17" s="42">
        <v>0</v>
      </c>
      <c r="L17">
        <v>12112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COUNTIF(L20:L33,Y17)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COUNTIF(L34:L46,AD17)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COUNTIF(L47:L59,AI17)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COUNTIF(L60:L73,AN17)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COUNTIF(L74:L86,AS17)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7">
        <v>21</v>
      </c>
      <c r="B18" s="57">
        <v>1590</v>
      </c>
      <c r="C18" s="60">
        <v>11</v>
      </c>
      <c r="D18" s="57">
        <v>1600</v>
      </c>
      <c r="E18" s="60">
        <v>11</v>
      </c>
      <c r="F18" s="57">
        <v>1614</v>
      </c>
      <c r="G18" s="63">
        <v>21</v>
      </c>
      <c r="H18" s="63">
        <v>1623</v>
      </c>
      <c r="I18" s="41">
        <v>11</v>
      </c>
      <c r="J18" s="41">
        <v>1630</v>
      </c>
      <c r="K18" s="42">
        <v>1</v>
      </c>
      <c r="L18">
        <v>21121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COUNTIF(L20:L33,Y18)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COUNTIF(L34:L46,AD18)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COUNTIF(L47:L59,AI18)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COUNTIF(L60:L73,AN18)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COUNTIF(L74:L86,AS18)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7">
        <v>21</v>
      </c>
      <c r="B19" s="57">
        <v>1723</v>
      </c>
      <c r="C19" s="60">
        <v>11</v>
      </c>
      <c r="D19" s="57">
        <v>1730</v>
      </c>
      <c r="E19" s="60">
        <v>22</v>
      </c>
      <c r="F19" s="57">
        <v>1739</v>
      </c>
      <c r="G19" s="63">
        <v>14</v>
      </c>
      <c r="H19" s="63">
        <v>1746</v>
      </c>
      <c r="I19" s="41">
        <v>13</v>
      </c>
      <c r="J19" s="41">
        <v>1763</v>
      </c>
      <c r="K19" s="42">
        <v>0</v>
      </c>
      <c r="L19">
        <v>21211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COUNTIF(L20:L33,Y19)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COUNTIF(L34:L46,AD19)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COUNTIF(L47:L59,AI19)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COUNTIF(L60:L73,AN19)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COUNTIF(L74:L86,AS19)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8">
        <v>21</v>
      </c>
      <c r="B20" s="58">
        <v>1860</v>
      </c>
      <c r="C20" s="61">
        <v>11</v>
      </c>
      <c r="D20" s="58">
        <v>1868</v>
      </c>
      <c r="E20" s="61">
        <v>11</v>
      </c>
      <c r="F20" s="58">
        <v>1876</v>
      </c>
      <c r="G20" s="64">
        <v>21</v>
      </c>
      <c r="H20" s="64">
        <v>1881</v>
      </c>
      <c r="I20" s="40">
        <v>11</v>
      </c>
      <c r="J20" s="40">
        <v>1888</v>
      </c>
      <c r="K20" s="50">
        <v>1</v>
      </c>
      <c r="L20">
        <v>21121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COUNTIF(L20:L33,Y20)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COUNTIF(L34:L46,AD20)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COUNTIF(L47:L59,AI20)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COUNTIF(L60:L73,AN20)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COUNTIF(L74:L86,AS20)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8">
        <v>21</v>
      </c>
      <c r="B21" s="58">
        <v>1985</v>
      </c>
      <c r="C21" s="61">
        <v>11</v>
      </c>
      <c r="D21" s="58">
        <v>1993</v>
      </c>
      <c r="E21" s="61">
        <v>22</v>
      </c>
      <c r="F21" s="58">
        <v>2002</v>
      </c>
      <c r="G21" s="64">
        <v>14</v>
      </c>
      <c r="H21" s="64">
        <v>2010</v>
      </c>
      <c r="I21" s="40">
        <v>24</v>
      </c>
      <c r="J21" s="40">
        <v>2022</v>
      </c>
      <c r="K21" s="50">
        <v>0</v>
      </c>
      <c r="L21">
        <v>21212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COUNTIF(L20:L33,Y21)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COUNTIF(L34:L46,AD21)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COUNTIF(L47:L59,AI21)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COUNTIF(L60:L73,AN21)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COUNTIF(L74:L86,AS21)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8">
        <v>21</v>
      </c>
      <c r="B22" s="58">
        <v>2127</v>
      </c>
      <c r="C22" s="61">
        <v>11</v>
      </c>
      <c r="D22" s="58">
        <v>2132</v>
      </c>
      <c r="E22" s="61">
        <v>22</v>
      </c>
      <c r="F22" s="58">
        <v>2141</v>
      </c>
      <c r="G22" s="64">
        <v>14</v>
      </c>
      <c r="H22" s="64">
        <v>2146</v>
      </c>
      <c r="I22" s="40">
        <v>13</v>
      </c>
      <c r="J22" s="40">
        <v>2157</v>
      </c>
      <c r="K22" s="50">
        <v>0</v>
      </c>
      <c r="L22">
        <v>21211</v>
      </c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COUNTIF(L7:L19,T22)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COUNTIF(L20:L33,Y22)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COUNTIF(L34:L46,AD22)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COUNTIF(L47:L59,AI22)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COUNTIF(L60:L73,AN22)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COUNTIF(L74:L86,AS22)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8">
        <v>21</v>
      </c>
      <c r="B23" s="58">
        <v>2253</v>
      </c>
      <c r="C23" s="61">
        <v>11</v>
      </c>
      <c r="D23" s="58">
        <v>2261</v>
      </c>
      <c r="E23" s="61">
        <v>11</v>
      </c>
      <c r="F23" s="58">
        <v>2267</v>
      </c>
      <c r="G23" s="64">
        <v>21</v>
      </c>
      <c r="H23" s="64">
        <v>2273</v>
      </c>
      <c r="I23" s="40">
        <v>11</v>
      </c>
      <c r="J23" s="40">
        <v>2280</v>
      </c>
      <c r="K23" s="50">
        <v>1</v>
      </c>
      <c r="L23">
        <v>21121</v>
      </c>
      <c r="N23" s="35">
        <v>21111</v>
      </c>
      <c r="O23" s="35">
        <f>COUNTIF($L$7:$L$500,N23)</f>
        <v>6</v>
      </c>
      <c r="P23" s="35">
        <f>O23/$Q$4</f>
        <v>7.4999999999999997E-2</v>
      </c>
      <c r="Q23" s="35">
        <f>IF(P23=0,0,(P23*((LOG(P23))/LOG(2))))</f>
        <v>-0.28027241956246546</v>
      </c>
      <c r="T23" s="35">
        <f>N23</f>
        <v>21111</v>
      </c>
      <c r="U23" s="35">
        <f>COUNTIF(L7:L19,T23)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COUNTIF(L20:L33,Y23)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COUNTIF(L34:L46,AD23)</f>
        <v>1</v>
      </c>
      <c r="AF23" s="35">
        <f>AE23/(AG4-AE25)</f>
        <v>0.14285714285714285</v>
      </c>
      <c r="AG23" s="35">
        <f>IF(AF23=0,0,(AF23*((LOG(AF23))/LOG(2))))</f>
        <v>-0.40105070315108626</v>
      </c>
      <c r="AI23" s="35">
        <f>N23</f>
        <v>21111</v>
      </c>
      <c r="AJ23" s="35">
        <f>COUNTIF(L47:L59,AI23)</f>
        <v>1</v>
      </c>
      <c r="AK23" s="35">
        <f>AJ23/(AL4-AJ25)</f>
        <v>0.33333333333333331</v>
      </c>
      <c r="AL23" s="35">
        <f>IF(AK23=0,0,(AK23*((LOG(AK23))/LOG(2))))</f>
        <v>-0.52832083357371862</v>
      </c>
      <c r="AN23" s="35">
        <f>N23</f>
        <v>21111</v>
      </c>
      <c r="AO23" s="35">
        <f>COUNTIF(L60:L73,AN23)</f>
        <v>2</v>
      </c>
      <c r="AP23" s="35">
        <f>AO23/(AQ4-AO25)</f>
        <v>0.4</v>
      </c>
      <c r="AQ23" s="35">
        <f>IF(AP23=0,0,(AP23*((LOG(AP23))/LOG(2))))</f>
        <v>-0.52877123795494496</v>
      </c>
      <c r="AS23" s="35">
        <f>N23</f>
        <v>21111</v>
      </c>
      <c r="AT23" s="35">
        <f>COUNTIF(L74:L86,AS23)</f>
        <v>2</v>
      </c>
      <c r="AU23" s="35">
        <f>AT23/(AV4-AT25)</f>
        <v>0.5</v>
      </c>
      <c r="AV23" s="35">
        <f>IF(AU23=0,0,(AU23*((LOG(AU23))/LOG(2))))</f>
        <v>-0.5</v>
      </c>
    </row>
    <row r="24" spans="1:48" x14ac:dyDescent="0.3">
      <c r="A24" s="58">
        <v>21</v>
      </c>
      <c r="B24" s="58">
        <v>2371</v>
      </c>
      <c r="C24" s="61">
        <v>11</v>
      </c>
      <c r="D24" s="58">
        <v>2377</v>
      </c>
      <c r="E24" s="61">
        <v>22</v>
      </c>
      <c r="F24" s="58">
        <v>2386</v>
      </c>
      <c r="G24" s="64">
        <v>14</v>
      </c>
      <c r="H24" s="64">
        <v>2393</v>
      </c>
      <c r="I24" s="40">
        <v>13</v>
      </c>
      <c r="J24" s="40">
        <v>2411</v>
      </c>
      <c r="K24" s="50">
        <v>0</v>
      </c>
      <c r="L24">
        <v>21211</v>
      </c>
      <c r="N24" s="35">
        <v>21112</v>
      </c>
      <c r="O24" s="35">
        <f>COUNTIF($L$7:$L$500,N24)</f>
        <v>5</v>
      </c>
      <c r="P24" s="35">
        <f>O24/$Q$4</f>
        <v>6.25E-2</v>
      </c>
      <c r="Q24" s="35">
        <f>IF(P24=0,0,(P24*((LOG(P24))/LOG(2))))</f>
        <v>-0.25</v>
      </c>
      <c r="T24" s="35">
        <f>N24</f>
        <v>21112</v>
      </c>
      <c r="U24" s="35">
        <f>COUNTIF(L7:L19,T24)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COUNTIF(L20:L33,Y24)</f>
        <v>1</v>
      </c>
      <c r="AA24" s="35">
        <f>Z24/(AB4-Z25)</f>
        <v>0.1</v>
      </c>
      <c r="AB24" s="35">
        <f>IF(AA24=0,0,(AA24*((LOG(AA24))/LOG(2))))</f>
        <v>-0.33219280948873625</v>
      </c>
      <c r="AD24" s="35">
        <f>N24</f>
        <v>21112</v>
      </c>
      <c r="AE24" s="35">
        <f>COUNTIF(L34:L46,AD24)</f>
        <v>1</v>
      </c>
      <c r="AF24" s="35">
        <f>AE24/(AG4-AE25)</f>
        <v>0.14285714285714285</v>
      </c>
      <c r="AG24" s="35">
        <f>IF(AF24=0,0,(AF24*((LOG(AF24))/LOG(2))))</f>
        <v>-0.40105070315108626</v>
      </c>
      <c r="AI24" s="35">
        <f>N24</f>
        <v>21112</v>
      </c>
      <c r="AJ24" s="35">
        <f>COUNTIF(L47:L59,AI24)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COUNTIF(L60:L73,AN24)</f>
        <v>2</v>
      </c>
      <c r="AP24" s="35">
        <f>AO24/(AQ4-AO25)</f>
        <v>0.4</v>
      </c>
      <c r="AQ24" s="35">
        <f>IF(AP24=0,0,(AP24*((LOG(AP24))/LOG(2))))</f>
        <v>-0.52877123795494496</v>
      </c>
      <c r="AS24" s="35">
        <f>N24</f>
        <v>21112</v>
      </c>
      <c r="AT24" s="35">
        <f>COUNTIF(L74:L86,AS24)</f>
        <v>1</v>
      </c>
      <c r="AU24" s="35">
        <f>AT24/(AV4-AT25)</f>
        <v>0.25</v>
      </c>
      <c r="AV24" s="35">
        <f>IF(AU24=0,0,(AU24*((LOG(AU24))/LOG(2))))</f>
        <v>-0.5</v>
      </c>
    </row>
    <row r="25" spans="1:48" x14ac:dyDescent="0.3">
      <c r="A25" s="58">
        <v>21</v>
      </c>
      <c r="B25" s="58">
        <v>2507</v>
      </c>
      <c r="C25" s="61">
        <v>11</v>
      </c>
      <c r="D25" s="58">
        <v>2515</v>
      </c>
      <c r="E25" s="61">
        <v>11</v>
      </c>
      <c r="F25" s="58">
        <v>2519</v>
      </c>
      <c r="G25" s="64">
        <v>21</v>
      </c>
      <c r="H25" s="64">
        <v>2527</v>
      </c>
      <c r="I25" s="40">
        <v>11</v>
      </c>
      <c r="J25" s="40">
        <v>2551</v>
      </c>
      <c r="K25" s="50">
        <v>1</v>
      </c>
      <c r="L25">
        <v>21121</v>
      </c>
      <c r="N25" s="35">
        <v>21121</v>
      </c>
      <c r="O25" s="35">
        <f>COUNTIF($L$7:$L$500,N25)</f>
        <v>40</v>
      </c>
      <c r="P25" s="35">
        <f>O25/$Q$4</f>
        <v>0.5</v>
      </c>
      <c r="Q25" s="35">
        <f>IF(P25=0,0,(P25*((LOG(P25))/LOG(2))))</f>
        <v>-0.5</v>
      </c>
      <c r="T25" s="35">
        <f>N25</f>
        <v>21121</v>
      </c>
      <c r="U25" s="35">
        <f>COUNTIF(L7:L19,T25)</f>
        <v>2</v>
      </c>
      <c r="V25" s="54"/>
      <c r="W25" s="55"/>
      <c r="Y25" s="35">
        <f>N25</f>
        <v>21121</v>
      </c>
      <c r="Z25" s="35">
        <f>COUNTIF(L20:L33,Y25)</f>
        <v>4</v>
      </c>
      <c r="AA25" s="54"/>
      <c r="AB25" s="55"/>
      <c r="AD25" s="35">
        <f>N25</f>
        <v>21121</v>
      </c>
      <c r="AE25" s="35">
        <f>COUNTIF(L34:L46,AD25)</f>
        <v>6</v>
      </c>
      <c r="AF25" s="54"/>
      <c r="AG25" s="55"/>
      <c r="AI25" s="35">
        <f>N25</f>
        <v>21121</v>
      </c>
      <c r="AJ25" s="35">
        <f>COUNTIF(L47:L59,AI25)</f>
        <v>10</v>
      </c>
      <c r="AK25" s="54"/>
      <c r="AL25" s="55"/>
      <c r="AN25" s="35">
        <f>N25</f>
        <v>21121</v>
      </c>
      <c r="AO25" s="35">
        <f>COUNTIF(L60:L73,AN25)</f>
        <v>9</v>
      </c>
      <c r="AP25" s="54"/>
      <c r="AQ25" s="55"/>
      <c r="AS25" s="35">
        <f>N25</f>
        <v>21121</v>
      </c>
      <c r="AT25" s="35">
        <f>COUNTIF(L74:L86,AS25)</f>
        <v>9</v>
      </c>
      <c r="AU25" s="54"/>
      <c r="AV25" s="55"/>
    </row>
    <row r="26" spans="1:48" x14ac:dyDescent="0.3">
      <c r="A26" s="58">
        <v>21</v>
      </c>
      <c r="B26" s="58">
        <v>2652</v>
      </c>
      <c r="C26" s="61">
        <v>11</v>
      </c>
      <c r="D26" s="58">
        <v>2659</v>
      </c>
      <c r="E26" s="61">
        <v>22</v>
      </c>
      <c r="F26" s="58">
        <v>2664</v>
      </c>
      <c r="G26" s="64">
        <v>14</v>
      </c>
      <c r="H26" s="64">
        <v>2670</v>
      </c>
      <c r="I26" s="40">
        <v>24</v>
      </c>
      <c r="J26" s="40">
        <v>2678</v>
      </c>
      <c r="K26" s="50">
        <v>0</v>
      </c>
      <c r="L26">
        <v>21212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COUNTIF(L20:L33,Y26)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COUNTIF(L34:L46,AD26)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COUNTIF(L47:L59,AI26)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COUNTIF(L60:L73,AN26)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COUNTIF(L74:L86,AS26)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58">
        <v>21</v>
      </c>
      <c r="B27" s="58">
        <v>2774</v>
      </c>
      <c r="C27" s="61">
        <v>11</v>
      </c>
      <c r="D27" s="58">
        <v>2782</v>
      </c>
      <c r="E27" s="61">
        <v>11</v>
      </c>
      <c r="F27" s="58">
        <v>2787</v>
      </c>
      <c r="G27" s="64">
        <v>21</v>
      </c>
      <c r="H27" s="64">
        <v>2792</v>
      </c>
      <c r="I27" s="40">
        <v>11</v>
      </c>
      <c r="J27" s="40">
        <v>2799</v>
      </c>
      <c r="K27" s="50">
        <v>1</v>
      </c>
      <c r="L27">
        <v>21121</v>
      </c>
      <c r="N27" s="35">
        <v>21211</v>
      </c>
      <c r="O27" s="35">
        <f>COUNTIF($L$7:$L$500,N27)</f>
        <v>10</v>
      </c>
      <c r="P27" s="35">
        <f>O27/$Q$4</f>
        <v>0.125</v>
      </c>
      <c r="Q27" s="35">
        <f>IF(P27=0,0,(P27*((LOG(P27))/LOG(2))))</f>
        <v>-0.375</v>
      </c>
      <c r="T27" s="35">
        <f>N27</f>
        <v>21211</v>
      </c>
      <c r="U27" s="35">
        <f>COUNTIF(L7:L19,T27)</f>
        <v>3</v>
      </c>
      <c r="V27" s="35">
        <f>U27/(W4-U25)</f>
        <v>0.27272727272727271</v>
      </c>
      <c r="W27" s="35">
        <f>IF(V27=0,0,(V27*((LOG(V27))/LOG(2))))</f>
        <v>-0.51121885034076575</v>
      </c>
      <c r="Y27" s="35">
        <f>N27</f>
        <v>21211</v>
      </c>
      <c r="Z27" s="35">
        <f>COUNTIF(L20:L33,Y27)</f>
        <v>6</v>
      </c>
      <c r="AA27" s="35">
        <f>Z27/(AB4-Z25)</f>
        <v>0.6</v>
      </c>
      <c r="AB27" s="35">
        <f>IF(AA27=0,0,(AA27*((LOG(AA27))/LOG(2))))</f>
        <v>-0.44217935649972373</v>
      </c>
      <c r="AD27" s="35">
        <f>N27</f>
        <v>21211</v>
      </c>
      <c r="AE27" s="35">
        <f>COUNTIF(L34:L46,AD27)</f>
        <v>1</v>
      </c>
      <c r="AF27" s="35">
        <f>AE27/(AG4-AE25)</f>
        <v>0.14285714285714285</v>
      </c>
      <c r="AG27" s="35">
        <f>IF(AF27=0,0,(AF27*((LOG(AF27))/LOG(2))))</f>
        <v>-0.40105070315108626</v>
      </c>
      <c r="AI27" s="35">
        <f>N27</f>
        <v>21211</v>
      </c>
      <c r="AJ27" s="35">
        <f>COUNTIF(L47:L59,AI27)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COUNTIF(L60:L73,AN27)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COUNTIF(L74:L86,AS27)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58">
        <v>21</v>
      </c>
      <c r="B28" s="58">
        <v>2889</v>
      </c>
      <c r="C28" s="61">
        <v>11</v>
      </c>
      <c r="D28" s="58">
        <v>2894</v>
      </c>
      <c r="E28" s="61">
        <v>22</v>
      </c>
      <c r="F28" s="58">
        <v>2903</v>
      </c>
      <c r="G28" s="64">
        <v>14</v>
      </c>
      <c r="H28" s="64">
        <v>2909</v>
      </c>
      <c r="I28" s="40">
        <v>24</v>
      </c>
      <c r="J28" s="40">
        <v>2917</v>
      </c>
      <c r="K28" s="50">
        <v>0</v>
      </c>
      <c r="L28">
        <v>21212</v>
      </c>
      <c r="N28" s="35">
        <v>21212</v>
      </c>
      <c r="O28" s="35">
        <f>COUNTIF($L$7:$L$500,N28)</f>
        <v>8</v>
      </c>
      <c r="P28" s="35">
        <f>O28/$Q$4</f>
        <v>0.1</v>
      </c>
      <c r="Q28" s="35">
        <f>IF(P28=0,0,(P28*((LOG(P28))/LOG(2))))</f>
        <v>-0.33219280948873625</v>
      </c>
      <c r="T28" s="35">
        <f>N28</f>
        <v>21212</v>
      </c>
      <c r="U28" s="35">
        <f>COUNTIF(L7:L19,T28)</f>
        <v>4</v>
      </c>
      <c r="V28" s="35">
        <f>U28/(W4-U25)</f>
        <v>0.36363636363636365</v>
      </c>
      <c r="W28" s="35">
        <f>IF(V28=0,0,(V28*((LOG(V28))/LOG(2))))</f>
        <v>-0.53070240677719893</v>
      </c>
      <c r="Y28" s="35">
        <f>N28</f>
        <v>21212</v>
      </c>
      <c r="Z28" s="35">
        <f>COUNTIF(L20:L33,Y28)</f>
        <v>3</v>
      </c>
      <c r="AA28" s="35">
        <f>Z28/(AB4-Z25)</f>
        <v>0.3</v>
      </c>
      <c r="AB28" s="35">
        <f>IF(AA28=0,0,(AA28*((LOG(AA28))/LOG(2))))</f>
        <v>-0.52108967824986185</v>
      </c>
      <c r="AD28" s="35">
        <f>N28</f>
        <v>21212</v>
      </c>
      <c r="AE28" s="35">
        <f>COUNTIF(L34:L46,AD28)</f>
        <v>1</v>
      </c>
      <c r="AF28" s="35">
        <f>AE28/(AG4-AE25)</f>
        <v>0.14285714285714285</v>
      </c>
      <c r="AG28" s="35">
        <f>IF(AF28=0,0,(AF28*((LOG(AF28))/LOG(2))))</f>
        <v>-0.40105070315108626</v>
      </c>
      <c r="AI28" s="35">
        <f>N28</f>
        <v>21212</v>
      </c>
      <c r="AJ28" s="35">
        <f>COUNTIF(L47:L59,AI28)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COUNTIF(L60:L73,AN28)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COUNTIF(L74:L86,AS28)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8">
        <v>21</v>
      </c>
      <c r="B29" s="58">
        <v>3013</v>
      </c>
      <c r="C29" s="61">
        <v>11</v>
      </c>
      <c r="D29" s="58">
        <v>3021</v>
      </c>
      <c r="E29" s="61">
        <v>22</v>
      </c>
      <c r="F29" s="58">
        <v>3026</v>
      </c>
      <c r="G29" s="64">
        <v>14</v>
      </c>
      <c r="H29" s="64">
        <v>3034</v>
      </c>
      <c r="I29" s="40">
        <v>13</v>
      </c>
      <c r="J29" s="40">
        <v>3068</v>
      </c>
      <c r="K29" s="50">
        <v>0</v>
      </c>
      <c r="L29">
        <v>21211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COUNTIF(L20:L33,Y29)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COUNTIF(L34:L46,AD29)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COUNTIF(L47:L59,AI29)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COUNTIF(L60:L73,AN29)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COUNTIF(L74:L86,AS29)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8">
        <v>21</v>
      </c>
      <c r="B30" s="58">
        <v>3165</v>
      </c>
      <c r="C30" s="61">
        <v>11</v>
      </c>
      <c r="D30" s="58">
        <v>3172</v>
      </c>
      <c r="E30" s="61">
        <v>22</v>
      </c>
      <c r="F30" s="58">
        <v>3181</v>
      </c>
      <c r="G30" s="64">
        <v>14</v>
      </c>
      <c r="H30" s="64">
        <v>3188</v>
      </c>
      <c r="I30" s="40">
        <v>13</v>
      </c>
      <c r="J30" s="40">
        <v>3210</v>
      </c>
      <c r="K30" s="50">
        <v>0</v>
      </c>
      <c r="L30">
        <v>21211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COUNTIF(L20:L33,Y30)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COUNTIF(L34:L46,AD30)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COUNTIF(L47:L59,AI30)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COUNTIF(L60:L73,AN30)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COUNTIF(L74:L86,AS30)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8">
        <v>21</v>
      </c>
      <c r="B31" s="58">
        <v>3306</v>
      </c>
      <c r="C31" s="61">
        <v>11</v>
      </c>
      <c r="D31" s="58">
        <v>3313</v>
      </c>
      <c r="E31" s="61">
        <v>22</v>
      </c>
      <c r="F31" s="58">
        <v>3322</v>
      </c>
      <c r="G31" s="64">
        <v>14</v>
      </c>
      <c r="H31" s="64">
        <v>3327</v>
      </c>
      <c r="I31" s="40">
        <v>13</v>
      </c>
      <c r="J31" s="40">
        <v>3343</v>
      </c>
      <c r="K31" s="50">
        <v>0</v>
      </c>
      <c r="L31">
        <v>21211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COUNTIF(L7:L19,T31)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COUNTIF(L20:L33,Y31)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COUNTIF(L34:L46,AD31)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COUNTIF(L47:L59,AI31)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COUNTIF(L60:L73,AN31)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COUNTIF(L74:L86,AS31)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8">
        <v>21</v>
      </c>
      <c r="B32" s="58">
        <v>3440</v>
      </c>
      <c r="C32" s="61">
        <v>11</v>
      </c>
      <c r="D32" s="58">
        <v>3447</v>
      </c>
      <c r="E32" s="61">
        <v>11</v>
      </c>
      <c r="F32" s="58">
        <v>3452</v>
      </c>
      <c r="G32" s="64">
        <v>12</v>
      </c>
      <c r="H32" s="64">
        <v>3467</v>
      </c>
      <c r="I32" s="40">
        <v>24</v>
      </c>
      <c r="J32" s="40">
        <v>3475</v>
      </c>
      <c r="K32" s="50">
        <v>0</v>
      </c>
      <c r="L32">
        <v>21112</v>
      </c>
      <c r="N32" s="35">
        <v>22112</v>
      </c>
      <c r="O32" s="35">
        <f>COUNTIF($L$7:$L$500,N32)</f>
        <v>1</v>
      </c>
      <c r="P32" s="35">
        <f>O32/$Q$4</f>
        <v>1.2500000000000001E-2</v>
      </c>
      <c r="Q32" s="35">
        <f>IF(P32=0,0,(P32*((LOG(P32))/LOG(2))))</f>
        <v>-7.902410118609203E-2</v>
      </c>
      <c r="T32" s="35">
        <f>N32</f>
        <v>22112</v>
      </c>
      <c r="U32" s="35">
        <f>COUNTIF(L7:L19,T32)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COUNTIF(L20:L33,Y32)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COUNTIF(L34:L46,AD32)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COUNTIF(L47:L59,AI32)</f>
        <v>1</v>
      </c>
      <c r="AK32" s="35">
        <f>AJ32/(AL4-AJ25)</f>
        <v>0.33333333333333331</v>
      </c>
      <c r="AL32" s="35">
        <f>IF(AK32=0,0,(AK32*((LOG(AK32))/LOG(2))))</f>
        <v>-0.52832083357371862</v>
      </c>
      <c r="AN32" s="35">
        <f>N32</f>
        <v>22112</v>
      </c>
      <c r="AO32" s="35">
        <f>COUNTIF(L60:L73,AN32)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COUNTIF(L74:L86,AS32)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8">
        <v>21</v>
      </c>
      <c r="B33" s="58">
        <v>3573</v>
      </c>
      <c r="C33" s="61">
        <v>11</v>
      </c>
      <c r="D33" s="58">
        <v>3580</v>
      </c>
      <c r="E33" s="61">
        <v>22</v>
      </c>
      <c r="F33" s="58">
        <v>3588</v>
      </c>
      <c r="G33" s="64">
        <v>14</v>
      </c>
      <c r="H33" s="64">
        <v>3596</v>
      </c>
      <c r="I33" s="40">
        <v>13</v>
      </c>
      <c r="J33" s="40">
        <v>3613</v>
      </c>
      <c r="K33" s="50">
        <v>0</v>
      </c>
      <c r="L33">
        <v>21211</v>
      </c>
      <c r="N33" s="35">
        <v>22121</v>
      </c>
      <c r="O33" s="35">
        <f>COUNTIF($L$7:$L$500,N33)</f>
        <v>1</v>
      </c>
      <c r="P33" s="35">
        <f>O33/$Q$4</f>
        <v>1.2500000000000001E-2</v>
      </c>
      <c r="Q33" s="35">
        <f>IF(P33=0,0,(P33*((LOG(P33))/LOG(2))))</f>
        <v>-7.902410118609203E-2</v>
      </c>
      <c r="T33" s="35">
        <f>N33</f>
        <v>22121</v>
      </c>
      <c r="U33" s="35">
        <f>COUNTIF(L7:L19,T33)</f>
        <v>1</v>
      </c>
      <c r="V33" s="35">
        <f>U33/(W4-U25)</f>
        <v>9.0909090909090912E-2</v>
      </c>
      <c r="W33" s="35">
        <f>IF(V33=0,0,(V33*((LOG(V33))/LOG(2))))</f>
        <v>-0.31449378351248153</v>
      </c>
      <c r="Y33" s="35">
        <f>N33</f>
        <v>22121</v>
      </c>
      <c r="Z33" s="35">
        <f>COUNTIF(L20:L33,Y33)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COUNTIF(L34:L46,AD33)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COUNTIF(L47:L59,AI33)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COUNTIF(L60:L73,AN33)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COUNTIF(L74:L86,AS33)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7">
        <v>12</v>
      </c>
      <c r="B34" s="57">
        <v>3715</v>
      </c>
      <c r="C34" s="60">
        <v>13</v>
      </c>
      <c r="D34" s="57">
        <v>3722</v>
      </c>
      <c r="E34" s="60">
        <v>24</v>
      </c>
      <c r="F34" s="57">
        <v>3727</v>
      </c>
      <c r="G34" s="63">
        <v>14</v>
      </c>
      <c r="H34" s="63">
        <v>3735</v>
      </c>
      <c r="I34" s="41">
        <v>13</v>
      </c>
      <c r="J34" s="41">
        <v>3758</v>
      </c>
      <c r="K34" s="42">
        <v>0</v>
      </c>
      <c r="L34">
        <v>11211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COUNTIF(L20:L33,Y34)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COUNTIF(L34:L46,AD34)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COUNTIF(L47:L59,AI34)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COUNTIF(L60:L73,AN34)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COUNTIF(L74:L86,AS34)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7">
        <v>21</v>
      </c>
      <c r="B35" s="57">
        <v>3853</v>
      </c>
      <c r="C35" s="60">
        <v>11</v>
      </c>
      <c r="D35" s="57">
        <v>3861</v>
      </c>
      <c r="E35" s="60">
        <v>11</v>
      </c>
      <c r="F35" s="57">
        <v>3874</v>
      </c>
      <c r="G35" s="63">
        <v>12</v>
      </c>
      <c r="H35" s="63">
        <v>3889</v>
      </c>
      <c r="I35" s="41">
        <v>24</v>
      </c>
      <c r="J35" s="41">
        <v>3902</v>
      </c>
      <c r="K35" s="42">
        <v>0</v>
      </c>
      <c r="L35">
        <v>21112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COUNTIF(L20:L33,Y35)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COUNTIF(L34:L46,AD35)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COUNTIF(L47:L59,AI35)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COUNTIF(L60:L73,AN35)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COUNTIF(L74:L86,AS35)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7">
        <v>21</v>
      </c>
      <c r="B36" s="57">
        <v>3999</v>
      </c>
      <c r="C36" s="60">
        <v>11</v>
      </c>
      <c r="D36" s="57">
        <v>4007</v>
      </c>
      <c r="E36" s="60">
        <v>11</v>
      </c>
      <c r="F36" s="57">
        <v>4011</v>
      </c>
      <c r="G36" s="63">
        <v>12</v>
      </c>
      <c r="H36" s="63">
        <v>4026</v>
      </c>
      <c r="I36" s="41">
        <v>13</v>
      </c>
      <c r="J36" s="41">
        <v>4047</v>
      </c>
      <c r="K36" s="42">
        <v>0</v>
      </c>
      <c r="L36">
        <v>21111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COUNTIF(L20:L33,Y36)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COUNTIF(L34:L46,AD36)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COUNTIF(L47:L59,AI36)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COUNTIF(L60:L73,AN36)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COUNTIF(L74:L86,AS36)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7">
        <v>12</v>
      </c>
      <c r="B37" s="57">
        <v>4145</v>
      </c>
      <c r="C37" s="60">
        <v>13</v>
      </c>
      <c r="D37" s="57">
        <v>4150</v>
      </c>
      <c r="E37" s="60">
        <v>24</v>
      </c>
      <c r="F37" s="57">
        <v>4158</v>
      </c>
      <c r="G37" s="63">
        <v>14</v>
      </c>
      <c r="H37" s="63">
        <v>4165</v>
      </c>
      <c r="I37" s="41">
        <v>24</v>
      </c>
      <c r="J37" s="41">
        <v>4179</v>
      </c>
      <c r="K37" s="42">
        <v>0</v>
      </c>
      <c r="L37">
        <v>11212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COUNTIF(L20:L33,Y37)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COUNTIF(L34:L46,AD37)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COUNTIF(L47:L59,AI37)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COUNTIF(L60:L73,AN37)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COUNTIF(L74:L86,AS37)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7">
        <v>21</v>
      </c>
      <c r="B38" s="57">
        <v>4276</v>
      </c>
      <c r="C38" s="60">
        <v>11</v>
      </c>
      <c r="D38" s="57">
        <v>4282</v>
      </c>
      <c r="E38" s="60">
        <v>11</v>
      </c>
      <c r="F38" s="57">
        <v>4299</v>
      </c>
      <c r="G38" s="63">
        <v>21</v>
      </c>
      <c r="H38" s="63">
        <v>4313</v>
      </c>
      <c r="I38" s="41">
        <v>11</v>
      </c>
      <c r="J38" s="41">
        <v>4320</v>
      </c>
      <c r="K38" s="42">
        <v>1</v>
      </c>
      <c r="L38">
        <v>21121</v>
      </c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COUNTIF(L7:L19,T38)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COUNTIF(L20:L33,Y38)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COUNTIF(L34:L46,AD38)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COUNTIF(L47:L59,AI38)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COUNTIF(L60:L73,AN38)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COUNTIF(L74:L86,AS38)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7">
        <v>21</v>
      </c>
      <c r="B39" s="57">
        <v>4407</v>
      </c>
      <c r="C39" s="60">
        <v>11</v>
      </c>
      <c r="D39" s="57">
        <v>4413</v>
      </c>
      <c r="E39" s="60">
        <v>22</v>
      </c>
      <c r="F39" s="57">
        <v>4421</v>
      </c>
      <c r="G39" s="63">
        <v>14</v>
      </c>
      <c r="H39" s="63">
        <v>4427</v>
      </c>
      <c r="I39" s="41">
        <v>13</v>
      </c>
      <c r="J39" s="41">
        <v>4469</v>
      </c>
      <c r="K39" s="42">
        <v>0</v>
      </c>
      <c r="L39">
        <v>21211</v>
      </c>
      <c r="P39" s="27">
        <f>SUM(P7:P38)</f>
        <v>0.99999999999999989</v>
      </c>
      <c r="Q39" s="27">
        <f>-SUM(Q7:Q38)</f>
        <v>2.4021737423907101</v>
      </c>
      <c r="V39" s="27">
        <f>SUM(V7:V38)</f>
        <v>1</v>
      </c>
      <c r="W39" s="27">
        <f>-SUM(W7:W38)</f>
        <v>2.2998963911678909</v>
      </c>
      <c r="AA39" s="27">
        <f>SUM(AA7:AA38)</f>
        <v>1</v>
      </c>
      <c r="AB39" s="27">
        <f>-SUM(AB7:AB38)</f>
        <v>1.2954618442383219</v>
      </c>
      <c r="AF39" s="27">
        <f>SUM(AF7:AF38)</f>
        <v>0.99999999999999978</v>
      </c>
      <c r="AG39" s="27">
        <f>-SUM(AG7:AG38)</f>
        <v>2.5216406363433186</v>
      </c>
      <c r="AK39" s="27">
        <f>SUM(AK7:AK38)</f>
        <v>1</v>
      </c>
      <c r="AL39" s="27">
        <f>-SUM(AL7:AL38)</f>
        <v>1.5849625007211559</v>
      </c>
      <c r="AP39" s="27">
        <f>SUM(AP7:AP38)</f>
        <v>1</v>
      </c>
      <c r="AQ39" s="27">
        <f>-SUM(AQ7:AQ38)</f>
        <v>1.5219280948873624</v>
      </c>
      <c r="AU39" s="27">
        <f>SUM(AU7:AU38)</f>
        <v>1</v>
      </c>
      <c r="AV39" s="27">
        <f>-SUM(AV7:AV38)</f>
        <v>1.5</v>
      </c>
    </row>
    <row r="40" spans="1:48" x14ac:dyDescent="0.3">
      <c r="A40" s="57">
        <v>21</v>
      </c>
      <c r="B40" s="57">
        <v>4564</v>
      </c>
      <c r="C40" s="60">
        <v>11</v>
      </c>
      <c r="D40" s="57">
        <v>4572</v>
      </c>
      <c r="E40" s="60">
        <v>11</v>
      </c>
      <c r="F40" s="57">
        <v>4576</v>
      </c>
      <c r="G40" s="63">
        <v>21</v>
      </c>
      <c r="H40" s="63">
        <v>4581</v>
      </c>
      <c r="I40" s="41">
        <v>11</v>
      </c>
      <c r="J40" s="41">
        <v>4589</v>
      </c>
      <c r="K40" s="42">
        <v>1</v>
      </c>
      <c r="L40">
        <v>21121</v>
      </c>
      <c r="P40" s="28" t="s">
        <v>89</v>
      </c>
      <c r="Q40" s="28">
        <f>Q39/(LOG(Q4)/LOG(2))</f>
        <v>0.37997485993764846</v>
      </c>
      <c r="V40" s="28" t="s">
        <v>116</v>
      </c>
      <c r="W40" s="28">
        <f>W39/(LOG(W4)/LOG(2))</f>
        <v>0.62151975612326382</v>
      </c>
      <c r="AA40" s="28" t="s">
        <v>119</v>
      </c>
      <c r="AB40" s="28">
        <f>AB39/(LOG(AB4)/LOG(2))</f>
        <v>0.34025245104762053</v>
      </c>
      <c r="AF40" s="28" t="s">
        <v>120</v>
      </c>
      <c r="AG40" s="28">
        <f>AG39/(LOG(AG4)/LOG(2))</f>
        <v>0.68144351169435058</v>
      </c>
      <c r="AK40" s="28" t="s">
        <v>121</v>
      </c>
      <c r="AL40" s="28">
        <f>AL39/(LOG(AL4)/LOG(2))</f>
        <v>0.42831734103139457</v>
      </c>
      <c r="AP40" s="28" t="s">
        <v>122</v>
      </c>
      <c r="AQ40" s="28">
        <f>AQ39/(LOG(AQ4)/LOG(2))</f>
        <v>0.39973370648220757</v>
      </c>
      <c r="AU40" s="28" t="s">
        <v>123</v>
      </c>
      <c r="AV40" s="28">
        <f>AV39/(LOG(AV4)/LOG(2))</f>
        <v>0.40535723164097959</v>
      </c>
    </row>
    <row r="41" spans="1:48" x14ac:dyDescent="0.3">
      <c r="A41" s="57">
        <v>21</v>
      </c>
      <c r="B41" s="57">
        <v>4674</v>
      </c>
      <c r="C41" s="60">
        <v>11</v>
      </c>
      <c r="D41" s="57">
        <v>4680</v>
      </c>
      <c r="E41" s="60">
        <v>11</v>
      </c>
      <c r="F41" s="57">
        <v>4690</v>
      </c>
      <c r="G41" s="63">
        <v>21</v>
      </c>
      <c r="H41" s="63">
        <v>4698</v>
      </c>
      <c r="I41" s="41">
        <v>11</v>
      </c>
      <c r="J41" s="41">
        <v>4705</v>
      </c>
      <c r="K41" s="42">
        <v>1</v>
      </c>
      <c r="L41">
        <v>21121</v>
      </c>
    </row>
    <row r="42" spans="1:48" x14ac:dyDescent="0.3">
      <c r="A42" s="57">
        <v>12</v>
      </c>
      <c r="B42" s="57">
        <v>4804</v>
      </c>
      <c r="C42" s="60">
        <v>13</v>
      </c>
      <c r="D42" s="57">
        <v>4808</v>
      </c>
      <c r="E42" s="60">
        <v>24</v>
      </c>
      <c r="F42" s="57">
        <v>4816</v>
      </c>
      <c r="G42" s="63">
        <v>14</v>
      </c>
      <c r="H42" s="63">
        <v>4822</v>
      </c>
      <c r="I42" s="41">
        <v>13</v>
      </c>
      <c r="J42" s="41">
        <v>4837</v>
      </c>
      <c r="K42" s="42">
        <v>0</v>
      </c>
      <c r="L42">
        <v>11211</v>
      </c>
    </row>
    <row r="43" spans="1:48" x14ac:dyDescent="0.3">
      <c r="A43" s="57">
        <v>21</v>
      </c>
      <c r="B43" s="57">
        <v>4933</v>
      </c>
      <c r="C43" s="60">
        <v>11</v>
      </c>
      <c r="D43" s="57">
        <v>4941</v>
      </c>
      <c r="E43" s="60">
        <v>11</v>
      </c>
      <c r="F43" s="57">
        <v>4945</v>
      </c>
      <c r="G43" s="63">
        <v>21</v>
      </c>
      <c r="H43" s="63">
        <v>4950</v>
      </c>
      <c r="I43" s="41">
        <v>11</v>
      </c>
      <c r="J43" s="41">
        <v>4958</v>
      </c>
      <c r="K43" s="42">
        <v>1</v>
      </c>
      <c r="L43">
        <v>21121</v>
      </c>
      <c r="N43" s="39" t="s">
        <v>102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57">
        <v>21</v>
      </c>
      <c r="B44" s="57">
        <v>5047</v>
      </c>
      <c r="C44" s="60">
        <v>11</v>
      </c>
      <c r="D44" s="57">
        <v>5051</v>
      </c>
      <c r="E44" s="60">
        <v>11</v>
      </c>
      <c r="F44" s="57">
        <v>5055</v>
      </c>
      <c r="G44" s="63">
        <v>21</v>
      </c>
      <c r="H44" s="63">
        <v>5063</v>
      </c>
      <c r="I44" s="41">
        <v>11</v>
      </c>
      <c r="J44" s="41">
        <v>5068</v>
      </c>
      <c r="K44" s="42">
        <v>1</v>
      </c>
      <c r="L44">
        <v>21121</v>
      </c>
      <c r="N44" s="39">
        <f>COUNTIF(L7:L86,G3)</f>
        <v>40</v>
      </c>
      <c r="O44" s="39"/>
      <c r="P44" s="46">
        <v>13</v>
      </c>
      <c r="Q44" s="46">
        <v>14</v>
      </c>
      <c r="R44" s="46">
        <v>13</v>
      </c>
      <c r="S44" s="46">
        <v>13</v>
      </c>
      <c r="T44" s="46">
        <v>14</v>
      </c>
      <c r="U44" s="46">
        <v>13</v>
      </c>
      <c r="V44" s="45"/>
    </row>
    <row r="45" spans="1:48" x14ac:dyDescent="0.3">
      <c r="A45" s="57">
        <v>21</v>
      </c>
      <c r="B45" s="57">
        <v>5158</v>
      </c>
      <c r="C45" s="60">
        <v>11</v>
      </c>
      <c r="D45" s="57">
        <v>5163</v>
      </c>
      <c r="E45" s="60">
        <v>22</v>
      </c>
      <c r="F45" s="57">
        <v>5171</v>
      </c>
      <c r="G45" s="63">
        <v>14</v>
      </c>
      <c r="H45" s="63">
        <v>5176</v>
      </c>
      <c r="I45" s="41">
        <v>24</v>
      </c>
      <c r="J45" s="41">
        <v>5185</v>
      </c>
      <c r="K45" s="42">
        <v>0</v>
      </c>
      <c r="L45">
        <v>21212</v>
      </c>
      <c r="O45" s="40"/>
      <c r="P45" s="44" t="s">
        <v>103</v>
      </c>
      <c r="Q45" s="44"/>
      <c r="R45" s="44"/>
      <c r="S45" s="44"/>
      <c r="T45" s="44"/>
      <c r="U45" s="44"/>
      <c r="V45" s="44"/>
    </row>
    <row r="46" spans="1:48" x14ac:dyDescent="0.3">
      <c r="A46" s="57">
        <v>21</v>
      </c>
      <c r="B46" s="57">
        <v>5279</v>
      </c>
      <c r="C46" s="60">
        <v>11</v>
      </c>
      <c r="D46" s="57">
        <v>5284</v>
      </c>
      <c r="E46" s="60">
        <v>11</v>
      </c>
      <c r="F46" s="57">
        <v>5288</v>
      </c>
      <c r="G46" s="63">
        <v>21</v>
      </c>
      <c r="H46" s="63">
        <v>5294</v>
      </c>
      <c r="I46" s="41">
        <v>11</v>
      </c>
      <c r="J46" s="41">
        <v>5301</v>
      </c>
      <c r="K46" s="42">
        <v>1</v>
      </c>
      <c r="L46">
        <v>21121</v>
      </c>
      <c r="O46" s="40"/>
      <c r="P46" s="46" t="s">
        <v>110</v>
      </c>
      <c r="Q46" s="46" t="s">
        <v>111</v>
      </c>
      <c r="R46" s="46" t="s">
        <v>112</v>
      </c>
      <c r="S46" s="46" t="s">
        <v>113</v>
      </c>
      <c r="T46" s="46" t="s">
        <v>114</v>
      </c>
      <c r="U46" s="46" t="s">
        <v>115</v>
      </c>
      <c r="V46" s="44"/>
    </row>
    <row r="47" spans="1:48" x14ac:dyDescent="0.3">
      <c r="A47" s="58">
        <v>21</v>
      </c>
      <c r="B47" s="58">
        <v>5387</v>
      </c>
      <c r="C47" s="61">
        <v>11</v>
      </c>
      <c r="D47" s="58">
        <v>5392</v>
      </c>
      <c r="E47" s="61">
        <v>11</v>
      </c>
      <c r="F47" s="58">
        <v>5396</v>
      </c>
      <c r="G47" s="64">
        <v>21</v>
      </c>
      <c r="H47" s="64">
        <v>5404</v>
      </c>
      <c r="I47" s="40">
        <v>11</v>
      </c>
      <c r="J47" s="40">
        <v>5411</v>
      </c>
      <c r="K47" s="50">
        <v>1</v>
      </c>
      <c r="L47">
        <v>21121</v>
      </c>
      <c r="O47" s="44" t="s">
        <v>104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8">
        <v>21</v>
      </c>
      <c r="B48" s="58">
        <v>5501</v>
      </c>
      <c r="C48" s="61">
        <v>11</v>
      </c>
      <c r="D48" s="58">
        <v>5509</v>
      </c>
      <c r="E48" s="61">
        <v>11</v>
      </c>
      <c r="F48" s="58">
        <v>5512</v>
      </c>
      <c r="G48" s="64">
        <v>12</v>
      </c>
      <c r="H48" s="64">
        <v>5527</v>
      </c>
      <c r="I48" s="40">
        <v>13</v>
      </c>
      <c r="J48" s="40">
        <v>5543</v>
      </c>
      <c r="K48" s="50">
        <v>0</v>
      </c>
      <c r="L48">
        <v>21111</v>
      </c>
      <c r="O48" s="44" t="s">
        <v>105</v>
      </c>
      <c r="P48" s="46">
        <f>U25</f>
        <v>2</v>
      </c>
      <c r="Q48" s="46">
        <f>Z25</f>
        <v>4</v>
      </c>
      <c r="R48" s="46">
        <f>AE25</f>
        <v>6</v>
      </c>
      <c r="S48" s="46">
        <f>AJ25</f>
        <v>10</v>
      </c>
      <c r="T48" s="46">
        <f>AO25</f>
        <v>9</v>
      </c>
      <c r="U48" s="46">
        <f>AT25</f>
        <v>9</v>
      </c>
      <c r="V48" s="44"/>
    </row>
    <row r="49" spans="1:22" x14ac:dyDescent="0.3">
      <c r="A49" s="58">
        <v>21</v>
      </c>
      <c r="B49" s="58">
        <v>5640</v>
      </c>
      <c r="C49" s="61">
        <v>11</v>
      </c>
      <c r="D49" s="58">
        <v>5648</v>
      </c>
      <c r="E49" s="61">
        <v>11</v>
      </c>
      <c r="F49" s="58">
        <v>5652</v>
      </c>
      <c r="G49" s="64">
        <v>21</v>
      </c>
      <c r="H49" s="64">
        <v>5658</v>
      </c>
      <c r="I49" s="40">
        <v>11</v>
      </c>
      <c r="J49" s="40">
        <v>5664</v>
      </c>
      <c r="K49" s="50">
        <v>1</v>
      </c>
      <c r="L49">
        <v>21121</v>
      </c>
      <c r="O49" s="47" t="s">
        <v>106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8">
        <v>21</v>
      </c>
      <c r="B50" s="58">
        <v>5748</v>
      </c>
      <c r="C50" s="61">
        <v>11</v>
      </c>
      <c r="D50" s="58">
        <v>5753</v>
      </c>
      <c r="E50" s="61">
        <v>11</v>
      </c>
      <c r="F50" s="58">
        <v>5757</v>
      </c>
      <c r="G50" s="64">
        <v>21</v>
      </c>
      <c r="H50" s="64">
        <v>5765</v>
      </c>
      <c r="I50" s="40">
        <v>11</v>
      </c>
      <c r="J50" s="40">
        <v>5770</v>
      </c>
      <c r="K50" s="50">
        <v>1</v>
      </c>
      <c r="L50">
        <v>21121</v>
      </c>
      <c r="O50" s="48" t="s">
        <v>107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8">
        <v>21</v>
      </c>
      <c r="B51" s="58">
        <v>5853</v>
      </c>
      <c r="C51" s="61">
        <v>11</v>
      </c>
      <c r="D51" s="58">
        <v>5859</v>
      </c>
      <c r="E51" s="61">
        <v>11</v>
      </c>
      <c r="F51" s="58">
        <v>5863</v>
      </c>
      <c r="G51" s="64">
        <v>21</v>
      </c>
      <c r="H51" s="64">
        <v>5871</v>
      </c>
      <c r="I51" s="40">
        <v>11</v>
      </c>
      <c r="J51" s="40">
        <v>5875</v>
      </c>
      <c r="K51" s="50">
        <v>1</v>
      </c>
      <c r="L51">
        <v>21121</v>
      </c>
      <c r="O51" s="47" t="s">
        <v>108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8">
        <v>21</v>
      </c>
      <c r="B52" s="58">
        <v>5957</v>
      </c>
      <c r="C52" s="61">
        <v>22</v>
      </c>
      <c r="D52" s="58">
        <v>5961</v>
      </c>
      <c r="E52" s="61">
        <v>13</v>
      </c>
      <c r="F52" s="58">
        <v>5966</v>
      </c>
      <c r="G52" s="64">
        <v>14</v>
      </c>
      <c r="H52" s="64">
        <v>5971</v>
      </c>
      <c r="I52" s="40">
        <v>24</v>
      </c>
      <c r="J52" s="40">
        <v>5978</v>
      </c>
      <c r="K52" s="50">
        <v>0</v>
      </c>
      <c r="L52">
        <v>22112</v>
      </c>
      <c r="N52" s="40"/>
      <c r="O52" s="49" t="s">
        <v>109</v>
      </c>
      <c r="P52">
        <f>J19/P44</f>
        <v>135.61538461538461</v>
      </c>
      <c r="Q52">
        <f>(J33-J19)/Q44</f>
        <v>132.14285714285714</v>
      </c>
      <c r="R52">
        <f>(J46-J33)/R44</f>
        <v>129.84615384615384</v>
      </c>
      <c r="S52">
        <f>(J59-J46)/S44</f>
        <v>115.46153846153847</v>
      </c>
      <c r="T52">
        <f>(J73-J59)/T44</f>
        <v>122.5</v>
      </c>
      <c r="U52">
        <f>(J86-J73)/U44</f>
        <v>120.30769230769231</v>
      </c>
    </row>
    <row r="53" spans="1:22" x14ac:dyDescent="0.3">
      <c r="A53" s="58">
        <v>12</v>
      </c>
      <c r="B53" s="58">
        <v>6081</v>
      </c>
      <c r="C53" s="61">
        <v>13</v>
      </c>
      <c r="D53" s="58">
        <v>6096</v>
      </c>
      <c r="E53" s="61">
        <v>24</v>
      </c>
      <c r="F53" s="58">
        <v>6104</v>
      </c>
      <c r="G53" s="64">
        <v>14</v>
      </c>
      <c r="H53" s="64">
        <v>6111</v>
      </c>
      <c r="I53" s="40">
        <v>13</v>
      </c>
      <c r="J53" s="40">
        <v>6132</v>
      </c>
      <c r="K53" s="50">
        <v>0</v>
      </c>
      <c r="L53">
        <v>11211</v>
      </c>
    </row>
    <row r="54" spans="1:22" x14ac:dyDescent="0.3">
      <c r="A54" s="58">
        <v>21</v>
      </c>
      <c r="B54" s="58">
        <v>6229</v>
      </c>
      <c r="C54" s="61">
        <v>11</v>
      </c>
      <c r="D54" s="58">
        <v>6236</v>
      </c>
      <c r="E54" s="61">
        <v>11</v>
      </c>
      <c r="F54" s="58">
        <v>6240</v>
      </c>
      <c r="G54" s="64">
        <v>21</v>
      </c>
      <c r="H54" s="64">
        <v>6248</v>
      </c>
      <c r="I54" s="40">
        <v>11</v>
      </c>
      <c r="J54" s="40">
        <v>6255</v>
      </c>
      <c r="K54" s="50">
        <v>1</v>
      </c>
      <c r="L54">
        <v>21121</v>
      </c>
    </row>
    <row r="55" spans="1:22" x14ac:dyDescent="0.3">
      <c r="A55" s="58">
        <v>21</v>
      </c>
      <c r="B55" s="58">
        <v>6339</v>
      </c>
      <c r="C55" s="61">
        <v>11</v>
      </c>
      <c r="D55" s="58">
        <v>6347</v>
      </c>
      <c r="E55" s="61">
        <v>11</v>
      </c>
      <c r="F55" s="58">
        <v>6351</v>
      </c>
      <c r="G55" s="64">
        <v>21</v>
      </c>
      <c r="H55" s="64">
        <v>6358</v>
      </c>
      <c r="I55" s="40">
        <v>11</v>
      </c>
      <c r="J55" s="40">
        <v>6364</v>
      </c>
      <c r="K55" s="50">
        <v>1</v>
      </c>
      <c r="L55">
        <v>21121</v>
      </c>
    </row>
    <row r="56" spans="1:22" x14ac:dyDescent="0.3">
      <c r="A56" s="58">
        <v>21</v>
      </c>
      <c r="B56" s="58">
        <v>6452</v>
      </c>
      <c r="C56" s="61">
        <v>11</v>
      </c>
      <c r="D56" s="58">
        <v>6457</v>
      </c>
      <c r="E56" s="61">
        <v>11</v>
      </c>
      <c r="F56" s="58">
        <v>6460</v>
      </c>
      <c r="G56" s="64">
        <v>21</v>
      </c>
      <c r="H56" s="64">
        <v>6466</v>
      </c>
      <c r="I56" s="40">
        <v>11</v>
      </c>
      <c r="J56" s="40">
        <v>6473</v>
      </c>
      <c r="K56" s="50">
        <v>1</v>
      </c>
      <c r="L56">
        <v>21121</v>
      </c>
    </row>
    <row r="57" spans="1:22" x14ac:dyDescent="0.3">
      <c r="A57" s="58">
        <v>21</v>
      </c>
      <c r="B57" s="58">
        <v>6558</v>
      </c>
      <c r="C57" s="61">
        <v>11</v>
      </c>
      <c r="D57" s="58">
        <v>6565</v>
      </c>
      <c r="E57" s="61">
        <v>11</v>
      </c>
      <c r="F57" s="58">
        <v>6569</v>
      </c>
      <c r="G57" s="64">
        <v>21</v>
      </c>
      <c r="H57" s="64">
        <v>6577</v>
      </c>
      <c r="I57" s="40">
        <v>11</v>
      </c>
      <c r="J57" s="40">
        <v>6584</v>
      </c>
      <c r="K57" s="50">
        <v>1</v>
      </c>
      <c r="L57">
        <v>21121</v>
      </c>
    </row>
    <row r="58" spans="1:22" x14ac:dyDescent="0.3">
      <c r="A58" s="58">
        <v>21</v>
      </c>
      <c r="B58" s="58">
        <v>6671</v>
      </c>
      <c r="C58" s="61">
        <v>11</v>
      </c>
      <c r="D58" s="58">
        <v>6676</v>
      </c>
      <c r="E58" s="61">
        <v>11</v>
      </c>
      <c r="F58" s="58">
        <v>6680</v>
      </c>
      <c r="G58" s="64">
        <v>21</v>
      </c>
      <c r="H58" s="64">
        <v>6688</v>
      </c>
      <c r="I58" s="40">
        <v>11</v>
      </c>
      <c r="J58" s="40">
        <v>6695</v>
      </c>
      <c r="K58" s="50">
        <v>1</v>
      </c>
      <c r="L58">
        <v>21121</v>
      </c>
    </row>
    <row r="59" spans="1:22" x14ac:dyDescent="0.3">
      <c r="A59" s="58">
        <v>21</v>
      </c>
      <c r="B59" s="58">
        <v>6781</v>
      </c>
      <c r="C59" s="61">
        <v>11</v>
      </c>
      <c r="D59" s="58">
        <v>6786</v>
      </c>
      <c r="E59" s="61">
        <v>11</v>
      </c>
      <c r="F59" s="58">
        <v>6790</v>
      </c>
      <c r="G59" s="64">
        <v>21</v>
      </c>
      <c r="H59" s="64">
        <v>6797</v>
      </c>
      <c r="I59" s="40">
        <v>11</v>
      </c>
      <c r="J59" s="40">
        <v>6802</v>
      </c>
      <c r="K59" s="50">
        <v>1</v>
      </c>
      <c r="L59">
        <v>21121</v>
      </c>
    </row>
    <row r="60" spans="1:22" x14ac:dyDescent="0.3">
      <c r="A60" s="57">
        <v>21</v>
      </c>
      <c r="B60" s="57">
        <v>6887</v>
      </c>
      <c r="C60" s="60">
        <v>11</v>
      </c>
      <c r="D60" s="57">
        <v>6892</v>
      </c>
      <c r="E60" s="60">
        <v>11</v>
      </c>
      <c r="F60" s="57">
        <v>6896</v>
      </c>
      <c r="G60" s="63">
        <v>21</v>
      </c>
      <c r="H60" s="63">
        <v>6903</v>
      </c>
      <c r="I60" s="41">
        <v>11</v>
      </c>
      <c r="J60" s="41">
        <v>6909</v>
      </c>
      <c r="K60" s="42">
        <v>1</v>
      </c>
      <c r="L60">
        <v>21121</v>
      </c>
    </row>
    <row r="61" spans="1:22" x14ac:dyDescent="0.3">
      <c r="A61" s="57">
        <v>21</v>
      </c>
      <c r="B61" s="57">
        <v>6994</v>
      </c>
      <c r="C61" s="60">
        <v>11</v>
      </c>
      <c r="D61" s="57">
        <v>6999</v>
      </c>
      <c r="E61" s="60">
        <v>11</v>
      </c>
      <c r="F61" s="57">
        <v>7003</v>
      </c>
      <c r="G61" s="63">
        <v>21</v>
      </c>
      <c r="H61" s="63">
        <v>7008</v>
      </c>
      <c r="I61" s="41">
        <v>11</v>
      </c>
      <c r="J61" s="41">
        <v>7015</v>
      </c>
      <c r="K61" s="42">
        <v>1</v>
      </c>
      <c r="L61">
        <v>21121</v>
      </c>
    </row>
    <row r="62" spans="1:22" x14ac:dyDescent="0.3">
      <c r="A62" s="57">
        <v>12</v>
      </c>
      <c r="B62" s="57">
        <v>7107</v>
      </c>
      <c r="C62" s="60">
        <v>13</v>
      </c>
      <c r="D62" s="57">
        <v>7111</v>
      </c>
      <c r="E62" s="60">
        <v>24</v>
      </c>
      <c r="F62" s="57">
        <v>7119</v>
      </c>
      <c r="G62" s="63">
        <v>14</v>
      </c>
      <c r="H62" s="63">
        <v>7123</v>
      </c>
      <c r="I62" s="41">
        <v>13</v>
      </c>
      <c r="J62" s="41">
        <v>7146</v>
      </c>
      <c r="K62" s="42">
        <v>0</v>
      </c>
      <c r="L62">
        <v>11211</v>
      </c>
    </row>
    <row r="63" spans="1:22" x14ac:dyDescent="0.3">
      <c r="A63" s="57">
        <v>21</v>
      </c>
      <c r="B63" s="57">
        <v>7245</v>
      </c>
      <c r="C63" s="60">
        <v>11</v>
      </c>
      <c r="D63" s="57">
        <v>7250</v>
      </c>
      <c r="E63" s="60">
        <v>11</v>
      </c>
      <c r="F63" s="57">
        <v>7254</v>
      </c>
      <c r="G63" s="63">
        <v>12</v>
      </c>
      <c r="H63" s="63">
        <v>7270</v>
      </c>
      <c r="I63" s="41">
        <v>24</v>
      </c>
      <c r="J63" s="41">
        <v>7279</v>
      </c>
      <c r="K63" s="42">
        <v>0</v>
      </c>
      <c r="L63">
        <v>21112</v>
      </c>
    </row>
    <row r="64" spans="1:22" x14ac:dyDescent="0.3">
      <c r="A64" s="57">
        <v>21</v>
      </c>
      <c r="B64" s="57">
        <v>7373</v>
      </c>
      <c r="C64" s="60">
        <v>11</v>
      </c>
      <c r="D64" s="57">
        <v>7381</v>
      </c>
      <c r="E64" s="60">
        <v>11</v>
      </c>
      <c r="F64" s="57">
        <v>7385</v>
      </c>
      <c r="G64" s="63">
        <v>12</v>
      </c>
      <c r="H64" s="63">
        <v>7401</v>
      </c>
      <c r="I64" s="41">
        <v>13</v>
      </c>
      <c r="J64" s="41">
        <v>7416</v>
      </c>
      <c r="K64" s="42">
        <v>0</v>
      </c>
      <c r="L64">
        <v>21111</v>
      </c>
    </row>
    <row r="65" spans="1:12" x14ac:dyDescent="0.3">
      <c r="A65" s="57">
        <v>21</v>
      </c>
      <c r="B65" s="57">
        <v>7513</v>
      </c>
      <c r="C65" s="60">
        <v>11</v>
      </c>
      <c r="D65" s="57">
        <v>7519</v>
      </c>
      <c r="E65" s="60">
        <v>11</v>
      </c>
      <c r="F65" s="57">
        <v>7523</v>
      </c>
      <c r="G65" s="63">
        <v>12</v>
      </c>
      <c r="H65" s="63">
        <v>7537</v>
      </c>
      <c r="I65" s="41">
        <v>13</v>
      </c>
      <c r="J65" s="41">
        <v>7574</v>
      </c>
      <c r="K65" s="42">
        <v>0</v>
      </c>
      <c r="L65">
        <v>21111</v>
      </c>
    </row>
    <row r="66" spans="1:12" x14ac:dyDescent="0.3">
      <c r="A66" s="57">
        <v>21</v>
      </c>
      <c r="B66" s="57">
        <v>7672</v>
      </c>
      <c r="C66" s="60">
        <v>11</v>
      </c>
      <c r="D66" s="57">
        <v>7678</v>
      </c>
      <c r="E66" s="60">
        <v>11</v>
      </c>
      <c r="F66" s="57">
        <v>7683</v>
      </c>
      <c r="G66" s="63">
        <v>21</v>
      </c>
      <c r="H66" s="63">
        <v>7688</v>
      </c>
      <c r="I66" s="41">
        <v>11</v>
      </c>
      <c r="J66" s="41">
        <v>7695</v>
      </c>
      <c r="K66" s="42">
        <v>1</v>
      </c>
      <c r="L66">
        <v>21121</v>
      </c>
    </row>
    <row r="67" spans="1:12" x14ac:dyDescent="0.3">
      <c r="A67" s="57">
        <v>21</v>
      </c>
      <c r="B67" s="57">
        <v>7782</v>
      </c>
      <c r="C67" s="60">
        <v>11</v>
      </c>
      <c r="D67" s="57">
        <v>7789</v>
      </c>
      <c r="E67" s="60">
        <v>11</v>
      </c>
      <c r="F67" s="57">
        <v>7792</v>
      </c>
      <c r="G67" s="63">
        <v>21</v>
      </c>
      <c r="H67" s="63">
        <v>7800</v>
      </c>
      <c r="I67" s="41">
        <v>11</v>
      </c>
      <c r="J67" s="41">
        <v>7805</v>
      </c>
      <c r="K67" s="42">
        <v>1</v>
      </c>
      <c r="L67">
        <v>21121</v>
      </c>
    </row>
    <row r="68" spans="1:12" x14ac:dyDescent="0.3">
      <c r="A68" s="57">
        <v>21</v>
      </c>
      <c r="B68" s="57">
        <v>7889</v>
      </c>
      <c r="C68" s="60">
        <v>11</v>
      </c>
      <c r="D68" s="57">
        <v>7894</v>
      </c>
      <c r="E68" s="60">
        <v>11</v>
      </c>
      <c r="F68" s="57">
        <v>7898</v>
      </c>
      <c r="G68" s="63">
        <v>21</v>
      </c>
      <c r="H68" s="63">
        <v>7906</v>
      </c>
      <c r="I68" s="41">
        <v>11</v>
      </c>
      <c r="J68" s="41">
        <v>7911</v>
      </c>
      <c r="K68" s="42">
        <v>1</v>
      </c>
      <c r="L68">
        <v>21121</v>
      </c>
    </row>
    <row r="69" spans="1:12" x14ac:dyDescent="0.3">
      <c r="A69" s="57">
        <v>21</v>
      </c>
      <c r="B69" s="57">
        <v>7995</v>
      </c>
      <c r="C69" s="60">
        <v>11</v>
      </c>
      <c r="D69" s="57">
        <v>8002</v>
      </c>
      <c r="E69" s="60">
        <v>11</v>
      </c>
      <c r="F69" s="57">
        <v>8006</v>
      </c>
      <c r="G69" s="63">
        <v>12</v>
      </c>
      <c r="H69" s="63">
        <v>8023</v>
      </c>
      <c r="I69" s="41">
        <v>24</v>
      </c>
      <c r="J69" s="41">
        <v>8031</v>
      </c>
      <c r="K69" s="42">
        <v>0</v>
      </c>
      <c r="L69">
        <v>21112</v>
      </c>
    </row>
    <row r="70" spans="1:12" x14ac:dyDescent="0.3">
      <c r="A70" s="57">
        <v>21</v>
      </c>
      <c r="B70" s="57">
        <v>8128</v>
      </c>
      <c r="C70" s="60">
        <v>11</v>
      </c>
      <c r="D70" s="57">
        <v>8133</v>
      </c>
      <c r="E70" s="60">
        <v>11</v>
      </c>
      <c r="F70" s="57">
        <v>8137</v>
      </c>
      <c r="G70" s="63">
        <v>21</v>
      </c>
      <c r="H70" s="63">
        <v>8146</v>
      </c>
      <c r="I70" s="41">
        <v>11</v>
      </c>
      <c r="J70" s="41">
        <v>8153</v>
      </c>
      <c r="K70" s="42">
        <v>1</v>
      </c>
      <c r="L70">
        <v>21121</v>
      </c>
    </row>
    <row r="71" spans="1:12" x14ac:dyDescent="0.3">
      <c r="A71" s="57">
        <v>21</v>
      </c>
      <c r="B71" s="57">
        <v>8238</v>
      </c>
      <c r="C71" s="60">
        <v>11</v>
      </c>
      <c r="D71" s="57">
        <v>8243</v>
      </c>
      <c r="E71" s="60">
        <v>11</v>
      </c>
      <c r="F71" s="57">
        <v>8247</v>
      </c>
      <c r="G71" s="63">
        <v>21</v>
      </c>
      <c r="H71" s="63">
        <v>8252</v>
      </c>
      <c r="I71" s="41">
        <v>11</v>
      </c>
      <c r="J71" s="41">
        <v>8284</v>
      </c>
      <c r="K71" s="42">
        <v>1</v>
      </c>
      <c r="L71">
        <v>21121</v>
      </c>
    </row>
    <row r="72" spans="1:12" x14ac:dyDescent="0.3">
      <c r="A72" s="57">
        <v>21</v>
      </c>
      <c r="B72" s="57">
        <v>8382</v>
      </c>
      <c r="C72" s="60">
        <v>11</v>
      </c>
      <c r="D72" s="57">
        <v>8389</v>
      </c>
      <c r="E72" s="60">
        <v>11</v>
      </c>
      <c r="F72" s="57">
        <v>8397</v>
      </c>
      <c r="G72" s="63">
        <v>21</v>
      </c>
      <c r="H72" s="63">
        <v>8403</v>
      </c>
      <c r="I72" s="41">
        <v>11</v>
      </c>
      <c r="J72" s="41">
        <v>8410</v>
      </c>
      <c r="K72" s="42">
        <v>1</v>
      </c>
      <c r="L72">
        <v>21121</v>
      </c>
    </row>
    <row r="73" spans="1:12" x14ac:dyDescent="0.3">
      <c r="A73" s="57">
        <v>21</v>
      </c>
      <c r="B73" s="57">
        <v>8495</v>
      </c>
      <c r="C73" s="60">
        <v>11</v>
      </c>
      <c r="D73" s="57">
        <v>8500</v>
      </c>
      <c r="E73" s="60">
        <v>11</v>
      </c>
      <c r="F73" s="57">
        <v>8504</v>
      </c>
      <c r="G73" s="63">
        <v>21</v>
      </c>
      <c r="H73" s="63">
        <v>8512</v>
      </c>
      <c r="I73" s="41">
        <v>11</v>
      </c>
      <c r="J73" s="41">
        <v>8517</v>
      </c>
      <c r="K73" s="42">
        <v>1</v>
      </c>
      <c r="L73">
        <v>21121</v>
      </c>
    </row>
    <row r="74" spans="1:12" x14ac:dyDescent="0.3">
      <c r="A74" s="58">
        <v>21</v>
      </c>
      <c r="B74" s="58">
        <v>8601</v>
      </c>
      <c r="C74" s="61">
        <v>11</v>
      </c>
      <c r="D74" s="58">
        <v>8609</v>
      </c>
      <c r="E74" s="61">
        <v>11</v>
      </c>
      <c r="F74" s="58">
        <v>8613</v>
      </c>
      <c r="G74" s="64">
        <v>21</v>
      </c>
      <c r="H74" s="64">
        <v>8618</v>
      </c>
      <c r="I74" s="40">
        <v>11</v>
      </c>
      <c r="J74" s="40">
        <v>8626</v>
      </c>
      <c r="K74" s="50">
        <v>1</v>
      </c>
      <c r="L74">
        <v>21121</v>
      </c>
    </row>
    <row r="75" spans="1:12" x14ac:dyDescent="0.3">
      <c r="A75" s="58">
        <v>21</v>
      </c>
      <c r="B75" s="58">
        <v>8712</v>
      </c>
      <c r="C75" s="61">
        <v>11</v>
      </c>
      <c r="D75" s="58">
        <v>8717</v>
      </c>
      <c r="E75" s="61">
        <v>11</v>
      </c>
      <c r="F75" s="58">
        <v>8721</v>
      </c>
      <c r="G75" s="64">
        <v>21</v>
      </c>
      <c r="H75" s="64">
        <v>8729</v>
      </c>
      <c r="I75" s="40">
        <v>11</v>
      </c>
      <c r="J75" s="40">
        <v>8734</v>
      </c>
      <c r="K75" s="50">
        <v>1</v>
      </c>
      <c r="L75">
        <v>21121</v>
      </c>
    </row>
    <row r="76" spans="1:12" x14ac:dyDescent="0.3">
      <c r="A76" s="58">
        <v>21</v>
      </c>
      <c r="B76" s="58">
        <v>8822</v>
      </c>
      <c r="C76" s="61">
        <v>11</v>
      </c>
      <c r="D76" s="58">
        <v>8828</v>
      </c>
      <c r="E76" s="61">
        <v>11</v>
      </c>
      <c r="F76" s="58">
        <v>8836</v>
      </c>
      <c r="G76" s="64">
        <v>21</v>
      </c>
      <c r="H76" s="64">
        <v>8844</v>
      </c>
      <c r="I76" s="40">
        <v>11</v>
      </c>
      <c r="J76" s="40">
        <v>8849</v>
      </c>
      <c r="K76" s="50">
        <v>1</v>
      </c>
      <c r="L76">
        <v>21121</v>
      </c>
    </row>
    <row r="77" spans="1:12" x14ac:dyDescent="0.3">
      <c r="A77" s="58">
        <v>21</v>
      </c>
      <c r="B77" s="58">
        <v>8932</v>
      </c>
      <c r="C77" s="61">
        <v>11</v>
      </c>
      <c r="D77" s="58">
        <v>8937</v>
      </c>
      <c r="E77" s="61">
        <v>11</v>
      </c>
      <c r="F77" s="58">
        <v>8941</v>
      </c>
      <c r="G77" s="64">
        <v>21</v>
      </c>
      <c r="H77" s="64">
        <v>8949</v>
      </c>
      <c r="I77" s="40">
        <v>11</v>
      </c>
      <c r="J77" s="40">
        <v>8956</v>
      </c>
      <c r="K77" s="50">
        <v>1</v>
      </c>
      <c r="L77">
        <v>21121</v>
      </c>
    </row>
    <row r="78" spans="1:12" x14ac:dyDescent="0.3">
      <c r="A78" s="58">
        <v>21</v>
      </c>
      <c r="B78" s="58">
        <v>9056</v>
      </c>
      <c r="C78" s="61">
        <v>11</v>
      </c>
      <c r="D78" s="58">
        <v>9061</v>
      </c>
      <c r="E78" s="61">
        <v>11</v>
      </c>
      <c r="F78" s="58">
        <v>9065</v>
      </c>
      <c r="G78" s="64">
        <v>12</v>
      </c>
      <c r="H78" s="64">
        <v>9080</v>
      </c>
      <c r="I78" s="40">
        <v>13</v>
      </c>
      <c r="J78" s="40">
        <v>9096</v>
      </c>
      <c r="K78" s="50">
        <v>0</v>
      </c>
      <c r="L78">
        <v>21111</v>
      </c>
    </row>
    <row r="79" spans="1:12" x14ac:dyDescent="0.3">
      <c r="A79" s="58">
        <v>12</v>
      </c>
      <c r="B79" s="58">
        <v>9198</v>
      </c>
      <c r="C79" s="61">
        <v>13</v>
      </c>
      <c r="D79" s="58">
        <v>9202</v>
      </c>
      <c r="E79" s="61">
        <v>24</v>
      </c>
      <c r="F79" s="58">
        <v>9226</v>
      </c>
      <c r="G79" s="64">
        <v>14</v>
      </c>
      <c r="H79" s="64">
        <v>9233</v>
      </c>
      <c r="I79" s="40">
        <v>24</v>
      </c>
      <c r="J79" s="40">
        <v>9250</v>
      </c>
      <c r="K79" s="50">
        <v>0</v>
      </c>
      <c r="L79">
        <v>11212</v>
      </c>
    </row>
    <row r="80" spans="1:12" x14ac:dyDescent="0.3">
      <c r="A80" s="58">
        <v>21</v>
      </c>
      <c r="B80" s="58">
        <v>9346</v>
      </c>
      <c r="C80" s="61">
        <v>11</v>
      </c>
      <c r="D80" s="58">
        <v>9353</v>
      </c>
      <c r="E80" s="61">
        <v>11</v>
      </c>
      <c r="F80" s="58">
        <v>9357</v>
      </c>
      <c r="G80" s="64">
        <v>21</v>
      </c>
      <c r="H80" s="64">
        <v>9365</v>
      </c>
      <c r="I80" s="40">
        <v>11</v>
      </c>
      <c r="J80" s="40">
        <v>9372</v>
      </c>
      <c r="K80" s="50">
        <v>1</v>
      </c>
      <c r="L80">
        <v>21121</v>
      </c>
    </row>
    <row r="81" spans="1:12" x14ac:dyDescent="0.3">
      <c r="A81" s="58">
        <v>21</v>
      </c>
      <c r="B81" s="58">
        <v>9462</v>
      </c>
      <c r="C81" s="61">
        <v>11</v>
      </c>
      <c r="D81" s="58">
        <v>9467</v>
      </c>
      <c r="E81" s="61">
        <v>11</v>
      </c>
      <c r="F81" s="58">
        <v>9471</v>
      </c>
      <c r="G81" s="64">
        <v>21</v>
      </c>
      <c r="H81" s="64">
        <v>9479</v>
      </c>
      <c r="I81" s="40">
        <v>11</v>
      </c>
      <c r="J81" s="40">
        <v>9484</v>
      </c>
      <c r="K81" s="50">
        <v>1</v>
      </c>
      <c r="L81">
        <v>21121</v>
      </c>
    </row>
    <row r="82" spans="1:12" x14ac:dyDescent="0.3">
      <c r="A82" s="58">
        <v>21</v>
      </c>
      <c r="B82" s="58">
        <v>9570</v>
      </c>
      <c r="C82" s="61">
        <v>11</v>
      </c>
      <c r="D82" s="58">
        <v>9575</v>
      </c>
      <c r="E82" s="61">
        <v>11</v>
      </c>
      <c r="F82" s="58">
        <v>9579</v>
      </c>
      <c r="G82" s="64">
        <v>12</v>
      </c>
      <c r="H82" s="64">
        <v>9593</v>
      </c>
      <c r="I82" s="40">
        <v>13</v>
      </c>
      <c r="J82" s="40">
        <v>9606</v>
      </c>
      <c r="K82" s="50">
        <v>0</v>
      </c>
      <c r="L82">
        <v>21111</v>
      </c>
    </row>
    <row r="83" spans="1:12" x14ac:dyDescent="0.3">
      <c r="A83" s="58">
        <v>21</v>
      </c>
      <c r="B83" s="58">
        <v>9700</v>
      </c>
      <c r="C83" s="61">
        <v>11</v>
      </c>
      <c r="D83" s="58">
        <v>9705</v>
      </c>
      <c r="E83" s="61">
        <v>11</v>
      </c>
      <c r="F83" s="58">
        <v>9709</v>
      </c>
      <c r="G83" s="64">
        <v>12</v>
      </c>
      <c r="H83" s="64">
        <v>9724</v>
      </c>
      <c r="I83" s="40">
        <v>24</v>
      </c>
      <c r="J83" s="40">
        <v>9732</v>
      </c>
      <c r="K83" s="50">
        <v>0</v>
      </c>
      <c r="L83">
        <v>21112</v>
      </c>
    </row>
    <row r="84" spans="1:12" x14ac:dyDescent="0.3">
      <c r="A84" s="58">
        <v>21</v>
      </c>
      <c r="B84" s="58">
        <v>9830</v>
      </c>
      <c r="C84" s="61">
        <v>11</v>
      </c>
      <c r="D84" s="58">
        <v>9837</v>
      </c>
      <c r="E84" s="61">
        <v>11</v>
      </c>
      <c r="F84" s="58">
        <v>9852</v>
      </c>
      <c r="G84" s="64">
        <v>21</v>
      </c>
      <c r="H84" s="64">
        <v>9860</v>
      </c>
      <c r="I84" s="40">
        <v>11</v>
      </c>
      <c r="J84" s="40">
        <v>9866</v>
      </c>
      <c r="K84" s="50">
        <v>1</v>
      </c>
      <c r="L84">
        <v>21121</v>
      </c>
    </row>
    <row r="85" spans="1:12" x14ac:dyDescent="0.3">
      <c r="A85" s="58">
        <v>21</v>
      </c>
      <c r="B85" s="58">
        <v>9951</v>
      </c>
      <c r="C85" s="61">
        <v>11</v>
      </c>
      <c r="D85" s="58">
        <v>9956</v>
      </c>
      <c r="E85" s="61">
        <v>11</v>
      </c>
      <c r="F85" s="58">
        <v>9960</v>
      </c>
      <c r="G85" s="64">
        <v>21</v>
      </c>
      <c r="H85" s="64">
        <v>9968</v>
      </c>
      <c r="I85" s="40">
        <v>11</v>
      </c>
      <c r="J85" s="40">
        <v>9975</v>
      </c>
      <c r="K85" s="50">
        <v>1</v>
      </c>
      <c r="L85">
        <v>21121</v>
      </c>
    </row>
    <row r="86" spans="1:12" x14ac:dyDescent="0.3">
      <c r="A86" s="58">
        <v>21</v>
      </c>
      <c r="B86" s="58">
        <v>10060</v>
      </c>
      <c r="C86" s="61">
        <v>11</v>
      </c>
      <c r="D86" s="58">
        <v>10064</v>
      </c>
      <c r="E86" s="61">
        <v>11</v>
      </c>
      <c r="F86" s="58">
        <v>10068</v>
      </c>
      <c r="G86" s="64">
        <v>21</v>
      </c>
      <c r="H86" s="64">
        <v>10074</v>
      </c>
      <c r="I86" s="40">
        <v>11</v>
      </c>
      <c r="J86" s="40">
        <v>10081</v>
      </c>
      <c r="K86" s="50">
        <v>1</v>
      </c>
      <c r="L86">
        <v>21121</v>
      </c>
    </row>
    <row r="87" spans="1:12" x14ac:dyDescent="0.3">
      <c r="A87" s="17"/>
      <c r="B87" s="17"/>
      <c r="C87" s="17"/>
      <c r="D87" s="17"/>
      <c r="E87" s="17"/>
      <c r="F87" s="17"/>
      <c r="G87" s="17"/>
      <c r="H87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Sample Report</vt:lpstr>
      <vt:lpstr>Summary</vt:lpstr>
      <vt:lpstr>Start</vt:lpstr>
      <vt:lpstr>!L914940.052</vt:lpstr>
      <vt:lpstr>!L915900.052</vt:lpstr>
      <vt:lpstr>!L916910.052</vt:lpstr>
      <vt:lpstr>!L917910.052</vt:lpstr>
      <vt:lpstr>!L918830.052</vt:lpstr>
      <vt:lpstr>!L919920.052</vt:lpstr>
      <vt:lpstr>!L920940.052</vt:lpstr>
      <vt:lpstr>!L921940.052</vt:lpstr>
      <vt:lpstr>!L922910.052</vt:lpstr>
      <vt:lpstr>!L923920.052</vt:lpstr>
      <vt:lpstr>!L924910.052</vt:lpstr>
      <vt:lpstr>!L925910.052</vt:lpstr>
      <vt:lpstr>!L926800.052</vt:lpstr>
      <vt:lpstr>!L927900.052</vt:lpstr>
      <vt:lpstr>!L929740.052</vt:lpstr>
      <vt:lpstr>!L930800.052</vt:lpstr>
      <vt:lpstr>!LA01730.052</vt:lpstr>
      <vt:lpstr>!LA02940.052</vt:lpstr>
      <vt:lpstr>!LA03900.052</vt:lpstr>
      <vt:lpstr>!LA04900.052</vt:lpstr>
      <vt:lpstr>!LA09940.052</vt:lpstr>
      <vt:lpstr>!LA11920.052</vt:lpstr>
      <vt:lpstr>!LA13930.052</vt:lpstr>
      <vt:lpstr>!LA17940.052</vt:lpstr>
      <vt:lpstr>!LA18950.052</vt:lpstr>
      <vt:lpstr>!LA24A20.052</vt:lpstr>
      <vt:lpstr>!LA25940.052</vt:lpstr>
      <vt:lpstr>!LA26A10.052</vt:lpstr>
      <vt:lpstr>!LA27850.052</vt:lpstr>
      <vt:lpstr>!LA28A10.052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2017-05-02T21:48:37Z</dcterms:modified>
</cp:coreProperties>
</file>